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win\Desktop\Saison 2019-2020\Chpt de Bretagne jeune\"/>
    </mc:Choice>
  </mc:AlternateContent>
  <bookViews>
    <workbookView xWindow="0" yWindow="0" windowWidth="20490" windowHeight="71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7" i="1" l="1"/>
  <c r="J109" i="1" l="1"/>
  <c r="J105" i="1"/>
  <c r="J99" i="1"/>
  <c r="J116" i="1"/>
  <c r="J122" i="1"/>
  <c r="J136" i="1"/>
  <c r="J138" i="1"/>
  <c r="J144" i="1"/>
  <c r="J142" i="1"/>
  <c r="J258" i="1"/>
  <c r="J250" i="1"/>
  <c r="J372" i="1" l="1"/>
  <c r="J400" i="1"/>
  <c r="J398" i="1"/>
  <c r="J396" i="1"/>
  <c r="J394" i="1"/>
  <c r="J224" i="1" l="1"/>
  <c r="J592" i="1" l="1"/>
  <c r="J584" i="1"/>
  <c r="J582" i="1"/>
  <c r="J501" i="1"/>
  <c r="J487" i="1"/>
  <c r="J495" i="1"/>
  <c r="J491" i="1"/>
  <c r="J481" i="1"/>
  <c r="J354" i="1"/>
  <c r="J356" i="1"/>
  <c r="J358" i="1"/>
  <c r="J337" i="1"/>
  <c r="J325" i="1"/>
  <c r="J339" i="1"/>
  <c r="J331" i="1"/>
  <c r="J242" i="1"/>
  <c r="J246" i="1"/>
  <c r="J252" i="1"/>
  <c r="J244" i="1"/>
  <c r="J236" i="1"/>
  <c r="J208" i="1"/>
  <c r="J89" i="1"/>
  <c r="J83" i="1"/>
  <c r="J77" i="1"/>
  <c r="J573" i="1" l="1"/>
  <c r="J575" i="1"/>
  <c r="J586" i="1"/>
  <c r="J594" i="1"/>
  <c r="J596" i="1"/>
  <c r="J590" i="1"/>
  <c r="J499" i="1"/>
  <c r="J505" i="1"/>
  <c r="J497" i="1"/>
  <c r="J503" i="1"/>
  <c r="J493" i="1"/>
  <c r="J489" i="1"/>
  <c r="J370" i="1"/>
  <c r="J386" i="1"/>
  <c r="J380" i="1"/>
  <c r="J392" i="1"/>
  <c r="J378" i="1"/>
  <c r="J388" i="1"/>
  <c r="J382" i="1"/>
  <c r="J366" i="1"/>
  <c r="J368" i="1"/>
  <c r="J376" i="1"/>
  <c r="J254" i="1"/>
  <c r="J260" i="1"/>
  <c r="J240" i="1"/>
  <c r="J248" i="1"/>
  <c r="J238" i="1"/>
  <c r="J262" i="1"/>
  <c r="J232" i="1"/>
  <c r="J234" i="1"/>
  <c r="J146" i="1"/>
  <c r="J118" i="1"/>
  <c r="J134" i="1"/>
  <c r="J132" i="1"/>
  <c r="J130" i="1"/>
  <c r="J120" i="1"/>
  <c r="J128" i="1"/>
  <c r="J126" i="1"/>
  <c r="J124" i="1"/>
  <c r="J101" i="1"/>
  <c r="J384" i="1"/>
  <c r="I416" i="1" l="1"/>
  <c r="I419" i="1"/>
  <c r="I424" i="1"/>
  <c r="I423" i="1"/>
  <c r="I414" i="1"/>
  <c r="I415" i="1"/>
  <c r="I413" i="1"/>
  <c r="I412" i="1"/>
  <c r="I422" i="1"/>
  <c r="I411" i="1"/>
  <c r="I410" i="1"/>
  <c r="I409" i="1"/>
  <c r="J374" i="1"/>
  <c r="J335" i="1"/>
  <c r="J329" i="1"/>
  <c r="J327" i="1"/>
  <c r="J352" i="1" l="1"/>
  <c r="J214" i="1"/>
  <c r="J218" i="1"/>
  <c r="J588" i="1"/>
  <c r="J571" i="1"/>
  <c r="J563" i="1"/>
  <c r="J557" i="1"/>
  <c r="J561" i="1"/>
  <c r="J559" i="1"/>
  <c r="J565" i="1"/>
  <c r="J479" i="1"/>
  <c r="J473" i="1"/>
  <c r="J469" i="1"/>
  <c r="J471" i="1"/>
  <c r="J477" i="1"/>
  <c r="J475" i="1"/>
  <c r="J461" i="1"/>
  <c r="J459" i="1"/>
  <c r="J463" i="1"/>
  <c r="J457" i="1"/>
  <c r="J350" i="1"/>
  <c r="J360" i="1"/>
  <c r="J346" i="1"/>
  <c r="J348" i="1"/>
  <c r="J323" i="1"/>
  <c r="J321" i="1"/>
  <c r="J333" i="1"/>
  <c r="J319" i="1"/>
  <c r="J317" i="1"/>
  <c r="J222" i="1"/>
  <c r="J220" i="1"/>
  <c r="J216" i="1"/>
  <c r="J226" i="1"/>
  <c r="J200" i="1"/>
  <c r="J196" i="1"/>
  <c r="J204" i="1"/>
  <c r="J202" i="1"/>
  <c r="J206" i="1"/>
  <c r="J198" i="1"/>
  <c r="J107" i="1"/>
  <c r="J95" i="1"/>
  <c r="J103" i="1"/>
  <c r="J97" i="1"/>
  <c r="J87" i="1"/>
  <c r="J79" i="1"/>
  <c r="J85" i="1"/>
  <c r="J81" i="1"/>
  <c r="I447" i="1" l="1"/>
  <c r="I451" i="1"/>
  <c r="I450" i="1"/>
  <c r="I446" i="1"/>
  <c r="I443" i="1"/>
  <c r="I442" i="1"/>
  <c r="I445" i="1"/>
  <c r="I449" i="1"/>
  <c r="I444" i="1"/>
  <c r="I440" i="1"/>
  <c r="I438" i="1"/>
  <c r="I436" i="1"/>
  <c r="I439" i="1"/>
  <c r="I441" i="1"/>
  <c r="I437" i="1"/>
  <c r="I427" i="1"/>
  <c r="I418" i="1"/>
  <c r="I426" i="1"/>
  <c r="I425" i="1"/>
  <c r="I417" i="1"/>
  <c r="I313" i="1"/>
  <c r="I312" i="1"/>
  <c r="I304" i="1"/>
  <c r="I311" i="1"/>
  <c r="I305" i="1"/>
  <c r="I310" i="1"/>
  <c r="I302" i="1"/>
  <c r="I303" i="1"/>
  <c r="I309" i="1"/>
  <c r="I297" i="1"/>
  <c r="I300" i="1"/>
  <c r="I301" i="1"/>
  <c r="I298" i="1"/>
  <c r="I299" i="1"/>
  <c r="I295" i="1"/>
  <c r="I296" i="1"/>
  <c r="I308" i="1"/>
  <c r="I307" i="1"/>
  <c r="I286" i="1"/>
  <c r="I285" i="1"/>
  <c r="I287" i="1"/>
  <c r="I284" i="1"/>
  <c r="I289" i="1"/>
  <c r="I283" i="1"/>
  <c r="I281" i="1"/>
  <c r="I279" i="1"/>
  <c r="I277" i="1"/>
  <c r="I280" i="1"/>
  <c r="I276" i="1"/>
  <c r="I278" i="1"/>
  <c r="I275" i="1"/>
  <c r="I273" i="1"/>
  <c r="I274" i="1"/>
  <c r="I272" i="1"/>
  <c r="I271" i="1"/>
  <c r="I270" i="1"/>
  <c r="I191" i="1"/>
  <c r="I190" i="1"/>
  <c r="I185" i="1"/>
  <c r="I189" i="1"/>
  <c r="I186" i="1"/>
  <c r="I181" i="1"/>
  <c r="I182" i="1"/>
  <c r="I184" i="1"/>
  <c r="I183" i="1"/>
  <c r="I180" i="1"/>
  <c r="I176" i="1"/>
  <c r="I179" i="1"/>
  <c r="I177" i="1"/>
  <c r="I178" i="1"/>
  <c r="I175" i="1"/>
  <c r="I169" i="1"/>
  <c r="I168" i="1"/>
  <c r="I166" i="1"/>
  <c r="I164" i="1"/>
  <c r="I163" i="1"/>
  <c r="I161" i="1"/>
  <c r="I159" i="1"/>
  <c r="I160" i="1"/>
  <c r="I162" i="1"/>
  <c r="I158" i="1"/>
  <c r="I157" i="1"/>
  <c r="I156" i="1"/>
  <c r="I155" i="1"/>
  <c r="I153" i="1"/>
  <c r="I154" i="1"/>
  <c r="I73" i="1"/>
  <c r="I72" i="1"/>
  <c r="I71" i="1"/>
  <c r="I70" i="1"/>
  <c r="I66" i="1"/>
  <c r="I69" i="1"/>
  <c r="I61" i="1"/>
  <c r="I67" i="1"/>
  <c r="I63" i="1"/>
  <c r="I64" i="1"/>
  <c r="I65" i="1"/>
  <c r="I60" i="1"/>
  <c r="I62" i="1"/>
  <c r="I57" i="1"/>
  <c r="I59" i="1"/>
  <c r="I58" i="1"/>
  <c r="I56" i="1"/>
  <c r="I48" i="1"/>
  <c r="I51" i="1"/>
  <c r="I46" i="1"/>
  <c r="I47" i="1"/>
  <c r="I43" i="1"/>
  <c r="I42" i="1"/>
  <c r="I50" i="1"/>
  <c r="I39" i="1"/>
  <c r="I41" i="1"/>
  <c r="I40" i="1"/>
  <c r="I38" i="1"/>
  <c r="I37" i="1"/>
  <c r="I36" i="1"/>
  <c r="I34" i="1"/>
  <c r="I35" i="1"/>
  <c r="I33" i="1"/>
  <c r="I49" i="1"/>
  <c r="I32" i="1"/>
</calcChain>
</file>

<file path=xl/sharedStrings.xml><?xml version="1.0" encoding="utf-8"?>
<sst xmlns="http://schemas.openxmlformats.org/spreadsheetml/2006/main" count="1810" uniqueCount="566">
  <si>
    <t>CLASSEMENT REGIONAL JEUNES 2019/2020</t>
  </si>
  <si>
    <t xml:space="preserve">Le classement régional jeunes déterminera les joueurs qualifiés pour le Championnat de Bretagne Jeunes </t>
  </si>
  <si>
    <t>Douze joueurs sont retenus dans chaque catégorie et quatre remplaçants.</t>
  </si>
  <si>
    <t>BAREME DES POINTS</t>
  </si>
  <si>
    <t>ELITE</t>
  </si>
  <si>
    <t>ESPOIR</t>
  </si>
  <si>
    <t xml:space="preserve">Vainqueur </t>
  </si>
  <si>
    <t>150 points</t>
  </si>
  <si>
    <t>60 points</t>
  </si>
  <si>
    <t>Finaliste</t>
  </si>
  <si>
    <t>120 points</t>
  </si>
  <si>
    <t>40 points</t>
  </si>
  <si>
    <t>Demi Finaliste</t>
  </si>
  <si>
    <t>80 points</t>
  </si>
  <si>
    <t>30 points</t>
  </si>
  <si>
    <t>Quart de finale</t>
  </si>
  <si>
    <t>70 points</t>
  </si>
  <si>
    <t>25 points</t>
  </si>
  <si>
    <t>3ème de poule</t>
  </si>
  <si>
    <t>20 points</t>
  </si>
  <si>
    <t>4ème de poule</t>
  </si>
  <si>
    <t>10 points</t>
  </si>
  <si>
    <t xml:space="preserve">POUSSINS: </t>
  </si>
  <si>
    <t>NOM</t>
  </si>
  <si>
    <t>PRENOM</t>
  </si>
  <si>
    <t>CLUB</t>
  </si>
  <si>
    <t>TRJ S1</t>
  </si>
  <si>
    <t>TRJ S2</t>
  </si>
  <si>
    <t>TRJ S3</t>
  </si>
  <si>
    <t>TOTAL</t>
  </si>
  <si>
    <t>Moyenne au CPPH du 23/01</t>
  </si>
  <si>
    <t>HUBERT</t>
  </si>
  <si>
    <t>Lenny</t>
  </si>
  <si>
    <t>BCPF</t>
  </si>
  <si>
    <t>COCHERIL</t>
  </si>
  <si>
    <t>Nolan</t>
  </si>
  <si>
    <t>SJB</t>
  </si>
  <si>
    <t>HOUTIN</t>
  </si>
  <si>
    <t>Aodren</t>
  </si>
  <si>
    <t>BCG BDC</t>
  </si>
  <si>
    <t>LE CLAINCHE</t>
  </si>
  <si>
    <t>Tyméo</t>
  </si>
  <si>
    <t>LFVK</t>
  </si>
  <si>
    <t>CORDELIER</t>
  </si>
  <si>
    <t>Léo</t>
  </si>
  <si>
    <t>FIB</t>
  </si>
  <si>
    <t>ROHOU</t>
  </si>
  <si>
    <t>Louis</t>
  </si>
  <si>
    <t>RACINNE</t>
  </si>
  <si>
    <t>Lubin</t>
  </si>
  <si>
    <t>USL</t>
  </si>
  <si>
    <t>JUBIN</t>
  </si>
  <si>
    <t>Cyriel</t>
  </si>
  <si>
    <t>PAILLE</t>
  </si>
  <si>
    <t>Nathan</t>
  </si>
  <si>
    <t>CARIOU</t>
  </si>
  <si>
    <t>Tristan</t>
  </si>
  <si>
    <t>ALBPL</t>
  </si>
  <si>
    <t>MEHAT</t>
  </si>
  <si>
    <t>Hugo</t>
  </si>
  <si>
    <t>CAMPION</t>
  </si>
  <si>
    <t>Valentin</t>
  </si>
  <si>
    <t>BOCC</t>
  </si>
  <si>
    <t>LE MARC'HADOUR</t>
  </si>
  <si>
    <t>Erwan</t>
  </si>
  <si>
    <t>CORMIER</t>
  </si>
  <si>
    <t>USGM</t>
  </si>
  <si>
    <t>HEINRY</t>
  </si>
  <si>
    <t>Matthieu</t>
  </si>
  <si>
    <t>USVB</t>
  </si>
  <si>
    <t>THIBAULT</t>
  </si>
  <si>
    <t>Evan</t>
  </si>
  <si>
    <t>ALP</t>
  </si>
  <si>
    <t>RICHARD</t>
  </si>
  <si>
    <t>Jérémy</t>
  </si>
  <si>
    <t>Maxence</t>
  </si>
  <si>
    <t>ALBCB</t>
  </si>
  <si>
    <t>LE GARFF</t>
  </si>
  <si>
    <t>Milan</t>
  </si>
  <si>
    <t>Baptiste</t>
  </si>
  <si>
    <t>LECOQ</t>
  </si>
  <si>
    <t xml:space="preserve">POUSSINES: </t>
  </si>
  <si>
    <t>MEFTAH</t>
  </si>
  <si>
    <t>Wijdane</t>
  </si>
  <si>
    <t>GUIBAL-FROMONT</t>
  </si>
  <si>
    <t>Chloé</t>
  </si>
  <si>
    <t>CHRETIEN</t>
  </si>
  <si>
    <t>Clara</t>
  </si>
  <si>
    <t>LEROUX</t>
  </si>
  <si>
    <t>Camille</t>
  </si>
  <si>
    <t>GEMIN</t>
  </si>
  <si>
    <t>Garance</t>
  </si>
  <si>
    <t>BCL</t>
  </si>
  <si>
    <t>LEGENDRE</t>
  </si>
  <si>
    <t>Manon</t>
  </si>
  <si>
    <t>PERRIN</t>
  </si>
  <si>
    <t>Juliette</t>
  </si>
  <si>
    <t>TURPIN</t>
  </si>
  <si>
    <t>Thaïs</t>
  </si>
  <si>
    <t>KERVERDO</t>
  </si>
  <si>
    <t>Sarah</t>
  </si>
  <si>
    <t xml:space="preserve">PRIGENT </t>
  </si>
  <si>
    <t xml:space="preserve">Lise </t>
  </si>
  <si>
    <t>MJCPDQ</t>
  </si>
  <si>
    <t>DORE</t>
  </si>
  <si>
    <t>Zoé</t>
  </si>
  <si>
    <t>BLANDEAU</t>
  </si>
  <si>
    <t>Ambre</t>
  </si>
  <si>
    <t>PAUGAM</t>
  </si>
  <si>
    <t>Maïlyss</t>
  </si>
  <si>
    <t>PASSABET-LABISTE</t>
  </si>
  <si>
    <t>Théia</t>
  </si>
  <si>
    <t>ALLAIRE</t>
  </si>
  <si>
    <t>Charline</t>
  </si>
  <si>
    <t>BICHON</t>
  </si>
  <si>
    <t>Anouck</t>
  </si>
  <si>
    <t>BCBB</t>
  </si>
  <si>
    <t>LE ROUX</t>
  </si>
  <si>
    <t xml:space="preserve">PLOYART </t>
  </si>
  <si>
    <t>Elise</t>
  </si>
  <si>
    <t>GREVELLEC</t>
  </si>
  <si>
    <t>Calie</t>
  </si>
  <si>
    <t>Lilwenn</t>
  </si>
  <si>
    <t>BCK</t>
  </si>
  <si>
    <t>BENJAMINS</t>
  </si>
  <si>
    <t>PERES</t>
  </si>
  <si>
    <t>Thomas</t>
  </si>
  <si>
    <t>PLRK</t>
  </si>
  <si>
    <t>Noa</t>
  </si>
  <si>
    <t>Roman</t>
  </si>
  <si>
    <t>HURE</t>
  </si>
  <si>
    <t>Marius</t>
  </si>
  <si>
    <t>DOUILLARD-GUENNOU</t>
  </si>
  <si>
    <t>Alexandre</t>
  </si>
  <si>
    <t>QUERE</t>
  </si>
  <si>
    <t>TBC</t>
  </si>
  <si>
    <t xml:space="preserve">LE ROUX </t>
  </si>
  <si>
    <t xml:space="preserve">Milig </t>
  </si>
  <si>
    <t>BCR</t>
  </si>
  <si>
    <t>LE COQ</t>
  </si>
  <si>
    <t xml:space="preserve">Lenzo </t>
  </si>
  <si>
    <t>BCQ</t>
  </si>
  <si>
    <t>Oan</t>
  </si>
  <si>
    <t>ANDRE</t>
  </si>
  <si>
    <t>Louenn</t>
  </si>
  <si>
    <t>FLOCH</t>
  </si>
  <si>
    <t>Timothée</t>
  </si>
  <si>
    <t>FLSM</t>
  </si>
  <si>
    <t>LAVILLE-SAINT-MARTIN</t>
  </si>
  <si>
    <t>Timéo</t>
  </si>
  <si>
    <t>Alexis</t>
  </si>
  <si>
    <t>BCV</t>
  </si>
  <si>
    <t>MARION</t>
  </si>
  <si>
    <t>Milon</t>
  </si>
  <si>
    <t>VICENT</t>
  </si>
  <si>
    <t>Romain</t>
  </si>
  <si>
    <t>MBC</t>
  </si>
  <si>
    <t>Raphaël</t>
  </si>
  <si>
    <t>TRB</t>
  </si>
  <si>
    <t>BENJAMINES</t>
  </si>
  <si>
    <t>GAUTIER</t>
  </si>
  <si>
    <t>Lily</t>
  </si>
  <si>
    <t>GOMI</t>
  </si>
  <si>
    <t>BEGAT</t>
  </si>
  <si>
    <t>Léa</t>
  </si>
  <si>
    <t>UJAPBQ</t>
  </si>
  <si>
    <t>CANU</t>
  </si>
  <si>
    <t>Cassandre</t>
  </si>
  <si>
    <t>DEPAGNE</t>
  </si>
  <si>
    <t>Romance</t>
  </si>
  <si>
    <t>RAULT-BARGAIN</t>
  </si>
  <si>
    <t>Marine</t>
  </si>
  <si>
    <t>Romy</t>
  </si>
  <si>
    <t>BODIN</t>
  </si>
  <si>
    <t>Clémentine</t>
  </si>
  <si>
    <t>LE PENVEN</t>
  </si>
  <si>
    <t>Lou</t>
  </si>
  <si>
    <t>AOBD</t>
  </si>
  <si>
    <t>STIERLE DAVIES</t>
  </si>
  <si>
    <t>Georgia</t>
  </si>
  <si>
    <t>GUEGUEN</t>
  </si>
  <si>
    <t xml:space="preserve">Maïwenn </t>
  </si>
  <si>
    <t>Eléa</t>
  </si>
  <si>
    <t>GILLIOT</t>
  </si>
  <si>
    <t>Amandine</t>
  </si>
  <si>
    <t>SURESH</t>
  </si>
  <si>
    <t>Sakithya</t>
  </si>
  <si>
    <t>LMR</t>
  </si>
  <si>
    <t>CHEYLAT</t>
  </si>
  <si>
    <t>Inès</t>
  </si>
  <si>
    <t>BP</t>
  </si>
  <si>
    <t>MINIMES</t>
  </si>
  <si>
    <t>DELABROSSE</t>
  </si>
  <si>
    <t>Gaspard</t>
  </si>
  <si>
    <t>BELLOT</t>
  </si>
  <si>
    <t>Martin</t>
  </si>
  <si>
    <t>Ewen</t>
  </si>
  <si>
    <t>LAUDRIN</t>
  </si>
  <si>
    <t>Timothé</t>
  </si>
  <si>
    <t>GILBERT</t>
  </si>
  <si>
    <t>JEGOU</t>
  </si>
  <si>
    <t>Brieuc</t>
  </si>
  <si>
    <t>BAUDOT</t>
  </si>
  <si>
    <t>CHOUHAN</t>
  </si>
  <si>
    <t>Guilhem</t>
  </si>
  <si>
    <t xml:space="preserve">LE BRAS </t>
  </si>
  <si>
    <t xml:space="preserve">Maxime </t>
  </si>
  <si>
    <t>FLAME</t>
  </si>
  <si>
    <t>ANNEZO</t>
  </si>
  <si>
    <t>Thibault</t>
  </si>
  <si>
    <t>Lucas</t>
  </si>
  <si>
    <t>BLANCHARD</t>
  </si>
  <si>
    <t>Emilien</t>
  </si>
  <si>
    <t>BPP</t>
  </si>
  <si>
    <t>DEMAN</t>
  </si>
  <si>
    <t>Noé</t>
  </si>
  <si>
    <t>VATASSO</t>
  </si>
  <si>
    <t>LORINQUER</t>
  </si>
  <si>
    <t>Pablo</t>
  </si>
  <si>
    <t>CORNU-PELLEGRINI</t>
  </si>
  <si>
    <t>Simon</t>
  </si>
  <si>
    <t>LEVESQUE</t>
  </si>
  <si>
    <t>Nohlann</t>
  </si>
  <si>
    <t>MINIMETTES</t>
  </si>
  <si>
    <t>DUBOIS</t>
  </si>
  <si>
    <t>Carla</t>
  </si>
  <si>
    <t>FERRAND</t>
  </si>
  <si>
    <t>Léonie</t>
  </si>
  <si>
    <t>PERRIER</t>
  </si>
  <si>
    <t>DESMOTS-CHACUN</t>
  </si>
  <si>
    <t>Kathell</t>
  </si>
  <si>
    <t>Jeanne</t>
  </si>
  <si>
    <t>OMNES</t>
  </si>
  <si>
    <t>Louane</t>
  </si>
  <si>
    <t>MARIE</t>
  </si>
  <si>
    <t>Natty</t>
  </si>
  <si>
    <t>MOREL</t>
  </si>
  <si>
    <t>Elina</t>
  </si>
  <si>
    <t>MARTIN</t>
  </si>
  <si>
    <t>BURGAUD</t>
  </si>
  <si>
    <t>Agathe</t>
  </si>
  <si>
    <t>LPV</t>
  </si>
  <si>
    <t>GUIVARCH</t>
  </si>
  <si>
    <t>Lisa</t>
  </si>
  <si>
    <t>LEMARCHAND</t>
  </si>
  <si>
    <t>Yaëlle</t>
  </si>
  <si>
    <t>DELEON</t>
  </si>
  <si>
    <t>Zélie</t>
  </si>
  <si>
    <t>Lola</t>
  </si>
  <si>
    <t>ROUSSEL</t>
  </si>
  <si>
    <t>Eugénie</t>
  </si>
  <si>
    <t>Mannaig</t>
  </si>
  <si>
    <t>PENARD</t>
  </si>
  <si>
    <t>Lucie</t>
  </si>
  <si>
    <t>Romane</t>
  </si>
  <si>
    <t>SPOC</t>
  </si>
  <si>
    <t>CADETS</t>
  </si>
  <si>
    <t>JEANNE</t>
  </si>
  <si>
    <t>Louka</t>
  </si>
  <si>
    <t>LABARTHE</t>
  </si>
  <si>
    <t>Marco</t>
  </si>
  <si>
    <t>Charly</t>
  </si>
  <si>
    <t>CAPITAINE</t>
  </si>
  <si>
    <t>Victor</t>
  </si>
  <si>
    <t>DAOUDAL</t>
  </si>
  <si>
    <t>Tino</t>
  </si>
  <si>
    <t>JUSTEL</t>
  </si>
  <si>
    <t>Mattéo</t>
  </si>
  <si>
    <t>PALUSCI</t>
  </si>
  <si>
    <t>Louan</t>
  </si>
  <si>
    <t>SELLIER</t>
  </si>
  <si>
    <t>Maël</t>
  </si>
  <si>
    <t>LAOT</t>
  </si>
  <si>
    <t>Mathurin</t>
  </si>
  <si>
    <t>Mathis</t>
  </si>
  <si>
    <t>PREMONT</t>
  </si>
  <si>
    <t>Samuel</t>
  </si>
  <si>
    <t>GUENNARD</t>
  </si>
  <si>
    <t>HAMON</t>
  </si>
  <si>
    <t>ALRB</t>
  </si>
  <si>
    <t>DHERBILLY</t>
  </si>
  <si>
    <t xml:space="preserve">Benjamin </t>
  </si>
  <si>
    <t>PB</t>
  </si>
  <si>
    <t>CADETTES</t>
  </si>
  <si>
    <t>RETHO</t>
  </si>
  <si>
    <t>Ninon</t>
  </si>
  <si>
    <t>DESMONS</t>
  </si>
  <si>
    <t>Soane</t>
  </si>
  <si>
    <t>Maëlys</t>
  </si>
  <si>
    <t>LAMY</t>
  </si>
  <si>
    <t>Malou</t>
  </si>
  <si>
    <t>CRESPEL</t>
  </si>
  <si>
    <t>Herveline</t>
  </si>
  <si>
    <t xml:space="preserve">GAUTIER </t>
  </si>
  <si>
    <t xml:space="preserve">Emma </t>
  </si>
  <si>
    <t xml:space="preserve">DEPAGNE </t>
  </si>
  <si>
    <t xml:space="preserve">Lison </t>
  </si>
  <si>
    <t>BERTHELOT</t>
  </si>
  <si>
    <t>Océane</t>
  </si>
  <si>
    <t>TUAL</t>
  </si>
  <si>
    <t>Elia</t>
  </si>
  <si>
    <t>REBILLON</t>
  </si>
  <si>
    <t>Violette</t>
  </si>
  <si>
    <t>GOUY</t>
  </si>
  <si>
    <t xml:space="preserve">EPIVENT </t>
  </si>
  <si>
    <t xml:space="preserve">Marion </t>
  </si>
  <si>
    <t>DELABARRE</t>
  </si>
  <si>
    <t>Charlotte</t>
  </si>
  <si>
    <t>Kaaviya</t>
  </si>
  <si>
    <t>Kounouz</t>
  </si>
  <si>
    <t>Clémence</t>
  </si>
  <si>
    <t>JASS</t>
  </si>
  <si>
    <t>JUNIORS GARCONS</t>
  </si>
  <si>
    <t>JUNIORS FILLES</t>
  </si>
  <si>
    <t>DOUBLE HOMMES POUSSINS</t>
  </si>
  <si>
    <t>DOUBLE DAMES POUSSINES</t>
  </si>
  <si>
    <t>DOUBLE MIXTE POUSSINS</t>
  </si>
  <si>
    <t>DOUBLE MIXTE BENJAMINS</t>
  </si>
  <si>
    <t>DOUBLE DAMES BENJAMINES</t>
  </si>
  <si>
    <t>DOUBLE HOMMES BENJAMINS</t>
  </si>
  <si>
    <t>DOUBLE HOMMES MINIMES</t>
  </si>
  <si>
    <t>DOUBLE DAMES MINIMETTES</t>
  </si>
  <si>
    <t>DOUBLE MIXTE MINIMES</t>
  </si>
  <si>
    <t>DOUBLE HOMMES JUNIORS</t>
  </si>
  <si>
    <t>DOUBLE DAMES JUNIORS</t>
  </si>
  <si>
    <t>DOUBLE MIXTE JUNIORS</t>
  </si>
  <si>
    <t>DOUBLE MIXTE CADETS</t>
  </si>
  <si>
    <t>DOUBLE DAMES CADETTES</t>
  </si>
  <si>
    <t>DOUBLE HOMMES CADETS</t>
  </si>
  <si>
    <t>BC Kimperle</t>
  </si>
  <si>
    <t>BCK Kemperle</t>
  </si>
  <si>
    <t xml:space="preserve">TURPIN </t>
  </si>
  <si>
    <t>Saint Jacques Badminton</t>
  </si>
  <si>
    <t>Maure badminton Club</t>
  </si>
  <si>
    <t>AL Ploemeur</t>
  </si>
  <si>
    <t>US Laillé</t>
  </si>
  <si>
    <t>BC Pays de Fougères</t>
  </si>
  <si>
    <t>ALBC ST BRIEUC</t>
  </si>
  <si>
    <t>LE MARCH'ADOUR</t>
  </si>
  <si>
    <t>BC Vannetais</t>
  </si>
  <si>
    <t>Flume Ile Badminton</t>
  </si>
  <si>
    <t>Saint Jacques badminton</t>
  </si>
  <si>
    <t>Amaury</t>
  </si>
  <si>
    <t>LFV Kervignac</t>
  </si>
  <si>
    <t>BC Kimperlé</t>
  </si>
  <si>
    <t>Flume Ile badminton</t>
  </si>
  <si>
    <t>DOUILLARD GUENNOU</t>
  </si>
  <si>
    <t>Saint jacques badminton</t>
  </si>
  <si>
    <t>24ième</t>
  </si>
  <si>
    <t>12ième</t>
  </si>
  <si>
    <t>R1</t>
  </si>
  <si>
    <t>R2</t>
  </si>
  <si>
    <t>R3</t>
  </si>
  <si>
    <t>R4</t>
  </si>
  <si>
    <t>BBMP</t>
  </si>
  <si>
    <t>USV</t>
  </si>
  <si>
    <t>Qualifiées d'office: Kathell Desmots-Chacun (BCK 29), Carla Dubois (FIB 35)</t>
  </si>
  <si>
    <t>qualifiés d'office : Tino Daoudal (UJPBQ 29), Louka Le Coq (ALBCB 22), Baptiste labarthe (FIB 35), Mattéo Justel (BCG BDC 35)</t>
  </si>
  <si>
    <t xml:space="preserve"> qualifiées d'office : Herveline Crespel (FIB 35)</t>
  </si>
  <si>
    <t>REBOUL L'ALEXANDRE</t>
  </si>
  <si>
    <t>LIEVRE</t>
  </si>
  <si>
    <t>Grégoire</t>
  </si>
  <si>
    <t>Arthur</t>
  </si>
  <si>
    <t>CHENU</t>
  </si>
  <si>
    <t xml:space="preserve">FOUQUE </t>
  </si>
  <si>
    <t>JEGO</t>
  </si>
  <si>
    <t>Tom</t>
  </si>
  <si>
    <t>REICHERT</t>
  </si>
  <si>
    <t>Damien</t>
  </si>
  <si>
    <t>Gabriel</t>
  </si>
  <si>
    <t>PRONGUE</t>
  </si>
  <si>
    <t>Corentin</t>
  </si>
  <si>
    <t>LSP</t>
  </si>
  <si>
    <t>BLAISE</t>
  </si>
  <si>
    <t>THOMAS</t>
  </si>
  <si>
    <t>Guéric</t>
  </si>
  <si>
    <t>YVENAT</t>
  </si>
  <si>
    <t>GODARD</t>
  </si>
  <si>
    <t>Youna</t>
  </si>
  <si>
    <t>LE CORRE</t>
  </si>
  <si>
    <t>DOLOU</t>
  </si>
  <si>
    <t>Gwenhaël</t>
  </si>
  <si>
    <t>DAMOUR</t>
  </si>
  <si>
    <t>Soukéhina</t>
  </si>
  <si>
    <t>GUITTON</t>
  </si>
  <si>
    <t>BRIAND</t>
  </si>
  <si>
    <t>LANDRY</t>
  </si>
  <si>
    <t>Eline</t>
  </si>
  <si>
    <t>DUFRESNE</t>
  </si>
  <si>
    <t>SIELLEUR</t>
  </si>
  <si>
    <t>Elsa</t>
  </si>
  <si>
    <t>FARDEAU</t>
  </si>
  <si>
    <t>DAUPHIN</t>
  </si>
  <si>
    <t>Fanny</t>
  </si>
  <si>
    <t>PILORGET</t>
  </si>
  <si>
    <t>Mélanie</t>
  </si>
  <si>
    <t>ASR</t>
  </si>
  <si>
    <t>KERNAONET</t>
  </si>
  <si>
    <t>Maëla</t>
  </si>
  <si>
    <r>
      <t xml:space="preserve">Le classement régional jeunes permet de déterminer les joueurs qualifiés pour la finale régionale. Il est établi à partir des résultats obtenus sur l'ensemble des 3 manches qualificatives. Les points sont totalisés dans la catégorie d'âge du joueur concerné, y compris lorsqu'ils ont été marqués dans une catégorie d'âge supérieure. Ils seront alors multipliés par 2. En cas d'égalité entre 2 joueurs, ils seront départagés sur la base du </t>
    </r>
    <r>
      <rPr>
        <b/>
        <sz val="12"/>
        <color theme="1"/>
        <rFont val="Calibri"/>
        <family val="2"/>
        <scheme val="minor"/>
      </rPr>
      <t>CPPH du 23/01/2020</t>
    </r>
    <r>
      <rPr>
        <sz val="11"/>
        <color theme="1"/>
        <rFont val="Calibri"/>
        <family val="2"/>
        <scheme val="minor"/>
      </rPr>
      <t xml:space="preserve"> . Pour les catégories Poussins et Cadets, le tableau unique se verra attribuer les points d'un tableau Elite. Tout forfait non justifié sera pénalisé de -60 points au classement régional jeunes.</t>
    </r>
  </si>
  <si>
    <t>Rostrenen</t>
  </si>
  <si>
    <t xml:space="preserve">Nathan </t>
  </si>
  <si>
    <t xml:space="preserve">Quintin </t>
  </si>
  <si>
    <t xml:space="preserve">LEGROS </t>
  </si>
  <si>
    <t xml:space="preserve">Camille </t>
  </si>
  <si>
    <t xml:space="preserve">Lamballe </t>
  </si>
  <si>
    <t xml:space="preserve">LBC </t>
  </si>
  <si>
    <t xml:space="preserve">ROHOU </t>
  </si>
  <si>
    <t xml:space="preserve">Louis </t>
  </si>
  <si>
    <t xml:space="preserve">Rostrenen </t>
  </si>
  <si>
    <t xml:space="preserve">BCR </t>
  </si>
  <si>
    <t xml:space="preserve">LE COQ </t>
  </si>
  <si>
    <t xml:space="preserve">Quévert </t>
  </si>
  <si>
    <t>BCQ22</t>
  </si>
  <si>
    <t xml:space="preserve">PERES </t>
  </si>
  <si>
    <t xml:space="preserve">Thomas </t>
  </si>
  <si>
    <t xml:space="preserve">FERRAND </t>
  </si>
  <si>
    <t xml:space="preserve">François </t>
  </si>
  <si>
    <t xml:space="preserve">GUEGUEN </t>
  </si>
  <si>
    <t xml:space="preserve">Trégor Badminton </t>
  </si>
  <si>
    <t xml:space="preserve">TRB </t>
  </si>
  <si>
    <t xml:space="preserve">HURE </t>
  </si>
  <si>
    <t xml:space="preserve">Romy </t>
  </si>
  <si>
    <t xml:space="preserve">Guichen </t>
  </si>
  <si>
    <t>BCGBDC</t>
  </si>
  <si>
    <t xml:space="preserve">Trégor badminton </t>
  </si>
  <si>
    <t xml:space="preserve">Romance </t>
  </si>
  <si>
    <t xml:space="preserve">Saint Brieuc </t>
  </si>
  <si>
    <t xml:space="preserve">ALBCB </t>
  </si>
  <si>
    <t xml:space="preserve">CHRETIEN </t>
  </si>
  <si>
    <t xml:space="preserve">Noa </t>
  </si>
  <si>
    <t xml:space="preserve">Laillé </t>
  </si>
  <si>
    <t xml:space="preserve">USL </t>
  </si>
  <si>
    <t xml:space="preserve">Lily </t>
  </si>
  <si>
    <t xml:space="preserve">En recherche </t>
  </si>
  <si>
    <t xml:space="preserve">BELLOT </t>
  </si>
  <si>
    <t xml:space="preserve">Martin </t>
  </si>
  <si>
    <t xml:space="preserve">Ewen </t>
  </si>
  <si>
    <t>LE BRAS</t>
  </si>
  <si>
    <t xml:space="preserve">DEMAN </t>
  </si>
  <si>
    <t>BCL29</t>
  </si>
  <si>
    <t xml:space="preserve">Léonie </t>
  </si>
  <si>
    <t xml:space="preserve">PERRIER </t>
  </si>
  <si>
    <t xml:space="preserve">PLRK </t>
  </si>
  <si>
    <t xml:space="preserve">LE MARCHAND </t>
  </si>
  <si>
    <t xml:space="preserve">Maelys </t>
  </si>
  <si>
    <t xml:space="preserve">GOUY </t>
  </si>
  <si>
    <t xml:space="preserve">Jeanne </t>
  </si>
  <si>
    <t xml:space="preserve">Louka </t>
  </si>
  <si>
    <t xml:space="preserve">LAMY </t>
  </si>
  <si>
    <t xml:space="preserve">Malou </t>
  </si>
  <si>
    <t xml:space="preserve">PERRIN </t>
  </si>
  <si>
    <t xml:space="preserve">Charly </t>
  </si>
  <si>
    <t xml:space="preserve">GOMI </t>
  </si>
  <si>
    <t xml:space="preserve">Armel </t>
  </si>
  <si>
    <t xml:space="preserve">FIB </t>
  </si>
  <si>
    <t xml:space="preserve">DAMOUR </t>
  </si>
  <si>
    <t xml:space="preserve">Soukéhina </t>
  </si>
  <si>
    <t xml:space="preserve">LE CORRE </t>
  </si>
  <si>
    <t xml:space="preserve">Sarah </t>
  </si>
  <si>
    <t xml:space="preserve">Quimper </t>
  </si>
  <si>
    <t xml:space="preserve">UJAP29 </t>
  </si>
  <si>
    <t>BCL Ploudalmézeau</t>
  </si>
  <si>
    <t>BCK Quimperlé</t>
  </si>
  <si>
    <t>ALPB Ploemeur</t>
  </si>
  <si>
    <t>ALPB</t>
  </si>
  <si>
    <t>FLSM Brest</t>
  </si>
  <si>
    <t>UJAPBQ Quimper</t>
  </si>
  <si>
    <t>UJAP</t>
  </si>
  <si>
    <t>BC Quévertois</t>
  </si>
  <si>
    <t>FIB Saint-Grégoire</t>
  </si>
  <si>
    <t>PLRK Relecq-Kerhuon</t>
  </si>
  <si>
    <t>En recherche</t>
  </si>
  <si>
    <t>SJB Saint-Jacques</t>
  </si>
  <si>
    <t>LPV Saint-Evarzec</t>
  </si>
  <si>
    <t>Badminton Saint-Nolff</t>
  </si>
  <si>
    <t>PICHON</t>
  </si>
  <si>
    <t>Maureen</t>
  </si>
  <si>
    <t>LMR Brest</t>
  </si>
  <si>
    <t>LE GOLVAN</t>
  </si>
  <si>
    <t xml:space="preserve">BOUCHE </t>
  </si>
  <si>
    <t>Titouan</t>
  </si>
  <si>
    <t>Niels</t>
  </si>
  <si>
    <t>BREAU</t>
  </si>
  <si>
    <t>Florian</t>
  </si>
  <si>
    <t>AOBD St Nolff</t>
  </si>
  <si>
    <t>BOUCHE</t>
  </si>
  <si>
    <t>MAZALEYRAT</t>
  </si>
  <si>
    <t>Yohann</t>
  </si>
  <si>
    <t>BROEKMANS</t>
  </si>
  <si>
    <t>BP Ploermel</t>
  </si>
  <si>
    <t>LUGUE</t>
  </si>
  <si>
    <t>Jean</t>
  </si>
  <si>
    <t>BCP Fougères</t>
  </si>
  <si>
    <t>PASSABET LABISTE</t>
  </si>
  <si>
    <t>Linann</t>
  </si>
  <si>
    <t>en recherche</t>
  </si>
  <si>
    <t>Gaïa</t>
  </si>
  <si>
    <t>LVFK</t>
  </si>
  <si>
    <t xml:space="preserve">LEROUX </t>
  </si>
  <si>
    <t>BC Guichen Bourg des Comptes</t>
  </si>
  <si>
    <t>Jeremy</t>
  </si>
  <si>
    <t>US Guipry Messac Pipriac</t>
  </si>
  <si>
    <t>US Guipry-Messac-Pipriac</t>
  </si>
  <si>
    <t>Oscar</t>
  </si>
  <si>
    <t>REMY</t>
  </si>
  <si>
    <t>US Vern</t>
  </si>
  <si>
    <t>ROESSLE</t>
  </si>
  <si>
    <t xml:space="preserve">US Vern </t>
  </si>
  <si>
    <t>SaintJacques Badminton</t>
  </si>
  <si>
    <t>LINDERER</t>
  </si>
  <si>
    <t>Ilann</t>
  </si>
  <si>
    <t>JA Saint Servan</t>
  </si>
  <si>
    <t>GASC</t>
  </si>
  <si>
    <t>CHOUAN</t>
  </si>
  <si>
    <t>Maure Badminton Club</t>
  </si>
  <si>
    <t>COMMEREUC</t>
  </si>
  <si>
    <t>Antonn</t>
  </si>
  <si>
    <t>BC Bain de Bretagne</t>
  </si>
  <si>
    <t>Maiwenn</t>
  </si>
  <si>
    <t xml:space="preserve"> USL</t>
  </si>
  <si>
    <t>BC Pays de Fougeres</t>
  </si>
  <si>
    <t>Armel</t>
  </si>
  <si>
    <t>Flume Ille Badminton</t>
  </si>
  <si>
    <t>BC Guichen Bourg Des Comptes</t>
  </si>
  <si>
    <t>PICHARD</t>
  </si>
  <si>
    <t>Maëlyss</t>
  </si>
  <si>
    <t>JUMEL</t>
  </si>
  <si>
    <t>Louise</t>
  </si>
  <si>
    <t>MEILLERAY</t>
  </si>
  <si>
    <t>Julie</t>
  </si>
  <si>
    <t>VILLEBOUX</t>
  </si>
  <si>
    <t>GUILLAUME</t>
  </si>
  <si>
    <t>LE DAVAY</t>
  </si>
  <si>
    <t>Louann</t>
  </si>
  <si>
    <t>AS Vezin</t>
  </si>
  <si>
    <t>ASV</t>
  </si>
  <si>
    <t>FOUQUE</t>
  </si>
  <si>
    <t>RIANT</t>
  </si>
  <si>
    <t>Yvan</t>
  </si>
  <si>
    <t>Raphael</t>
  </si>
  <si>
    <t>BC Quevert</t>
  </si>
  <si>
    <t>BCQ 22</t>
  </si>
  <si>
    <t>GALLOIS</t>
  </si>
  <si>
    <t>Klervia</t>
  </si>
  <si>
    <t>JA Saint Servant</t>
  </si>
  <si>
    <t>Alycia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</si>
  <si>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</si>
  <si>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</si>
  <si>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</si>
  <si>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</si>
  <si>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</si>
  <si>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</si>
  <si>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</si>
  <si>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</si>
  <si>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</si>
  <si>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</si>
  <si>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</si>
  <si>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R5</t>
  </si>
  <si>
    <t>R6</t>
  </si>
  <si>
    <t>12</t>
  </si>
  <si>
    <t>Saint Jacques de la Landes</t>
  </si>
  <si>
    <t>BRIENT</t>
  </si>
  <si>
    <t>Elisa</t>
  </si>
  <si>
    <t>CLOIREC</t>
  </si>
  <si>
    <t>VARIN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</si>
</sst>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i/>
      <u/>
      <sz val="8"/>
      <name val="Arial"/>
      <family val="2"/>
    </font>
    <font>
      <b/>
      <i/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2"/>
      </patternFill>
    </fill>
    <fill>
      <patternFill patternType="solid">
        <fgColor rgb="FFFF0000"/>
        <bgColor indexed="34"/>
      </patternFill>
    </fill>
    <fill>
      <patternFill patternType="solid">
        <fgColor rgb="FFFF0000"/>
        <bgColor indexed="22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2"/>
      </patternFill>
    </fill>
    <fill>
      <patternFill patternType="solid">
        <fgColor theme="0" tint="-0.14999847407452621"/>
        <bgColor indexed="31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5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left"/>
    </xf>
    <xf numFmtId="0" fontId="0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0" borderId="0" xfId="0" applyFont="1" applyFill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0" fillId="2" borderId="2" xfId="0" applyFill="1" applyBorder="1"/>
    <xf numFmtId="0" fontId="0" fillId="2" borderId="2" xfId="0" applyFont="1" applyFill="1" applyBorder="1" applyAlignment="1">
      <alignment horizontal="left"/>
    </xf>
    <xf numFmtId="0" fontId="5" fillId="0" borderId="0" xfId="0" applyFont="1"/>
    <xf numFmtId="0" fontId="4" fillId="2" borderId="2" xfId="2" applyFont="1" applyFill="1" applyBorder="1" applyAlignment="1">
      <alignment wrapText="1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horizontal="left" vertical="top" wrapText="1"/>
    </xf>
    <xf numFmtId="0" fontId="0" fillId="2" borderId="5" xfId="0" applyFont="1" applyFill="1" applyBorder="1"/>
    <xf numFmtId="0" fontId="4" fillId="2" borderId="2" xfId="0" applyFont="1" applyFill="1" applyBorder="1" applyAlignment="1">
      <alignment wrapText="1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5" xfId="0" applyFill="1" applyBorder="1"/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4" fillId="2" borderId="12" xfId="2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3" xfId="0" applyFont="1" applyFill="1" applyBorder="1"/>
    <xf numFmtId="0" fontId="4" fillId="2" borderId="2" xfId="2" applyFont="1" applyFill="1" applyBorder="1"/>
    <xf numFmtId="0" fontId="0" fillId="2" borderId="3" xfId="0" applyFont="1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3" xfId="0" applyFont="1" applyFill="1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10" xfId="0" applyFont="1" applyFill="1" applyBorder="1"/>
    <xf numFmtId="0" fontId="0" fillId="2" borderId="2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9" xfId="0" applyFon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/>
    <xf numFmtId="2" fontId="4" fillId="0" borderId="2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49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1" xfId="0" applyFill="1" applyBorder="1" applyAlignment="1">
      <alignment horizontal="center"/>
    </xf>
    <xf numFmtId="0" fontId="0" fillId="2" borderId="4" xfId="0" applyFont="1" applyFill="1" applyBorder="1"/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2" xfId="0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left"/>
    </xf>
    <xf numFmtId="0" fontId="0" fillId="5" borderId="5" xfId="0" applyFill="1" applyBorder="1"/>
    <xf numFmtId="0" fontId="0" fillId="5" borderId="3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5" fillId="5" borderId="9" xfId="0" applyFont="1" applyFill="1" applyBorder="1" applyAlignment="1">
      <alignment horizontal="center" vertical="top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0" fontId="12" fillId="7" borderId="1" xfId="4" applyFont="1" applyFill="1" applyBorder="1" applyAlignment="1">
      <alignment horizontal="left"/>
    </xf>
    <xf numFmtId="0" fontId="12" fillId="8" borderId="1" xfId="4" applyFont="1" applyFill="1" applyBorder="1" applyAlignment="1">
      <alignment horizontal="left"/>
    </xf>
    <xf numFmtId="0" fontId="12" fillId="7" borderId="1" xfId="4" applyFont="1" applyFill="1" applyBorder="1" applyAlignment="1">
      <alignment horizontal="center"/>
    </xf>
    <xf numFmtId="0" fontId="13" fillId="7" borderId="1" xfId="4" applyFont="1" applyFill="1" applyBorder="1" applyAlignment="1">
      <alignment horizontal="left"/>
    </xf>
    <xf numFmtId="0" fontId="13" fillId="7" borderId="1" xfId="2" applyFont="1" applyFill="1" applyBorder="1" applyAlignment="1">
      <alignment horizontal="left"/>
    </xf>
    <xf numFmtId="0" fontId="15" fillId="9" borderId="1" xfId="4" applyFont="1" applyFill="1" applyBorder="1" applyAlignment="1">
      <alignment horizontal="center"/>
    </xf>
    <xf numFmtId="0" fontId="13" fillId="9" borderId="1" xfId="2" applyFont="1" applyFill="1" applyBorder="1" applyAlignment="1">
      <alignment horizontal="left"/>
    </xf>
    <xf numFmtId="0" fontId="12" fillId="9" borderId="3" xfId="4" applyFont="1" applyFill="1" applyBorder="1" applyAlignment="1">
      <alignment horizontal="left"/>
    </xf>
    <xf numFmtId="0" fontId="12" fillId="9" borderId="1" xfId="4" applyFont="1" applyFill="1" applyBorder="1" applyAlignment="1">
      <alignment horizontal="left"/>
    </xf>
    <xf numFmtId="0" fontId="12" fillId="9" borderId="1" xfId="4" applyFont="1" applyFill="1" applyBorder="1" applyAlignment="1">
      <alignment horizontal="center"/>
    </xf>
    <xf numFmtId="0" fontId="12" fillId="9" borderId="1" xfId="4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/>
    </xf>
    <xf numFmtId="0" fontId="4" fillId="2" borderId="22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left"/>
    </xf>
    <xf numFmtId="0" fontId="4" fillId="2" borderId="25" xfId="0" applyNumberFormat="1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5" xfId="0" applyNumberFormat="1" applyFont="1" applyFill="1" applyBorder="1" applyAlignment="1">
      <alignment horizontal="left"/>
    </xf>
    <xf numFmtId="2" fontId="4" fillId="0" borderId="26" xfId="0" applyNumberFormat="1" applyFont="1" applyFill="1" applyBorder="1" applyAlignment="1">
      <alignment horizontal="center" vertical="center"/>
    </xf>
    <xf numFmtId="0" fontId="13" fillId="2" borderId="22" xfId="4" applyFont="1" applyFill="1" applyBorder="1" applyAlignment="1">
      <alignment horizontal="left"/>
    </xf>
    <xf numFmtId="0" fontId="13" fillId="2" borderId="22" xfId="4" applyNumberFormat="1" applyFont="1" applyFill="1" applyBorder="1" applyAlignment="1">
      <alignment horizontal="right"/>
    </xf>
    <xf numFmtId="0" fontId="13" fillId="2" borderId="22" xfId="4" applyFont="1" applyFill="1" applyBorder="1" applyAlignment="1">
      <alignment horizontal="right"/>
    </xf>
    <xf numFmtId="0" fontId="13" fillId="2" borderId="25" xfId="4" applyFont="1" applyFill="1" applyBorder="1" applyAlignment="1">
      <alignment horizontal="left"/>
    </xf>
    <xf numFmtId="0" fontId="13" fillId="2" borderId="25" xfId="4" applyNumberFormat="1" applyFont="1" applyFill="1" applyBorder="1" applyAlignment="1">
      <alignment horizontal="right"/>
    </xf>
    <xf numFmtId="0" fontId="13" fillId="2" borderId="25" xfId="4" applyFont="1" applyFill="1" applyBorder="1" applyAlignment="1">
      <alignment horizontal="right"/>
    </xf>
    <xf numFmtId="0" fontId="13" fillId="2" borderId="0" xfId="4" applyFont="1" applyFill="1" applyBorder="1" applyAlignment="1">
      <alignment horizontal="left"/>
    </xf>
    <xf numFmtId="0" fontId="13" fillId="2" borderId="0" xfId="4" applyNumberFormat="1" applyFont="1" applyFill="1" applyBorder="1" applyAlignment="1">
      <alignment horizontal="right"/>
    </xf>
    <xf numFmtId="0" fontId="13" fillId="2" borderId="0" xfId="4" applyFont="1" applyFill="1" applyBorder="1" applyAlignment="1">
      <alignment horizontal="right"/>
    </xf>
    <xf numFmtId="0" fontId="4" fillId="2" borderId="22" xfId="0" applyNumberFormat="1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6" xfId="0" applyBorder="1"/>
    <xf numFmtId="2" fontId="4" fillId="0" borderId="0" xfId="1" applyNumberFormat="1" applyFont="1" applyAlignment="1">
      <alignment horizontal="center"/>
    </xf>
    <xf numFmtId="2" fontId="4" fillId="0" borderId="22" xfId="1" applyNumberFormat="1" applyFont="1" applyBorder="1" applyAlignment="1">
      <alignment horizontal="center"/>
    </xf>
    <xf numFmtId="2" fontId="4" fillId="0" borderId="25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2" fontId="4" fillId="0" borderId="26" xfId="1" applyNumberFormat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center"/>
    </xf>
    <xf numFmtId="2" fontId="4" fillId="2" borderId="25" xfId="1" applyNumberFormat="1" applyFont="1" applyFill="1" applyBorder="1" applyAlignment="1">
      <alignment horizontal="center"/>
    </xf>
    <xf numFmtId="2" fontId="4" fillId="2" borderId="23" xfId="1" applyNumberFormat="1" applyFont="1" applyFill="1" applyBorder="1" applyAlignment="1">
      <alignment horizontal="center"/>
    </xf>
    <xf numFmtId="2" fontId="4" fillId="2" borderId="6" xfId="1" applyNumberFormat="1" applyFont="1" applyFill="1" applyBorder="1" applyAlignment="1">
      <alignment horizontal="center"/>
    </xf>
    <xf numFmtId="2" fontId="4" fillId="2" borderId="26" xfId="1" applyNumberFormat="1" applyFont="1" applyFill="1" applyBorder="1" applyAlignment="1">
      <alignment horizontal="center"/>
    </xf>
    <xf numFmtId="2" fontId="4" fillId="2" borderId="22" xfId="1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0" fillId="5" borderId="2" xfId="0" applyFill="1" applyBorder="1"/>
    <xf numFmtId="0" fontId="0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 wrapText="1"/>
    </xf>
    <xf numFmtId="0" fontId="0" fillId="5" borderId="2" xfId="0" applyFill="1" applyBorder="1" applyAlignment="1">
      <alignment horizontal="right"/>
    </xf>
    <xf numFmtId="0" fontId="4" fillId="2" borderId="2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wrapText="1"/>
    </xf>
    <xf numFmtId="0" fontId="0" fillId="5" borderId="8" xfId="0" applyFill="1" applyBorder="1"/>
    <xf numFmtId="0" fontId="0" fillId="5" borderId="1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2" borderId="5" xfId="2" applyFont="1" applyFill="1" applyBorder="1"/>
    <xf numFmtId="0" fontId="3" fillId="2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3" fillId="2" borderId="15" xfId="4" applyFont="1" applyFill="1" applyBorder="1" applyAlignment="1">
      <alignment horizontal="left"/>
    </xf>
    <xf numFmtId="0" fontId="13" fillId="2" borderId="15" xfId="4" applyNumberFormat="1" applyFont="1" applyFill="1" applyBorder="1" applyAlignment="1">
      <alignment horizontal="right"/>
    </xf>
    <xf numFmtId="0" fontId="13" fillId="2" borderId="15" xfId="4" applyFont="1" applyFill="1" applyBorder="1" applyAlignment="1">
      <alignment horizontal="right"/>
    </xf>
    <xf numFmtId="0" fontId="13" fillId="2" borderId="28" xfId="4" applyFont="1" applyFill="1" applyBorder="1" applyAlignment="1">
      <alignment horizontal="left"/>
    </xf>
    <xf numFmtId="0" fontId="13" fillId="2" borderId="28" xfId="4" applyNumberFormat="1" applyFont="1" applyFill="1" applyBorder="1" applyAlignment="1">
      <alignment horizontal="right"/>
    </xf>
    <xf numFmtId="0" fontId="13" fillId="2" borderId="28" xfId="4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2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left"/>
    </xf>
    <xf numFmtId="0" fontId="4" fillId="2" borderId="2" xfId="0" applyFont="1" applyFill="1" applyBorder="1"/>
    <xf numFmtId="0" fontId="4" fillId="2" borderId="1" xfId="2" applyFont="1" applyFill="1" applyBorder="1" applyAlignment="1">
      <alignment horizontal="left"/>
    </xf>
    <xf numFmtId="0" fontId="9" fillId="5" borderId="2" xfId="0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4" fillId="5" borderId="2" xfId="2" applyFont="1" applyFill="1" applyBorder="1"/>
    <xf numFmtId="0" fontId="9" fillId="5" borderId="2" xfId="2" applyFont="1" applyFill="1" applyBorder="1"/>
    <xf numFmtId="0" fontId="9" fillId="5" borderId="4" xfId="0" applyFont="1" applyFill="1" applyBorder="1"/>
    <xf numFmtId="0" fontId="9" fillId="5" borderId="1" xfId="0" applyFont="1" applyFill="1" applyBorder="1"/>
    <xf numFmtId="0" fontId="9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/>
    <xf numFmtId="0" fontId="4" fillId="2" borderId="22" xfId="0" applyFont="1" applyFill="1" applyBorder="1"/>
    <xf numFmtId="0" fontId="4" fillId="2" borderId="22" xfId="3" applyFont="1" applyFill="1" applyBorder="1" applyAlignment="1" applyProtection="1">
      <alignment horizontal="center"/>
    </xf>
    <xf numFmtId="0" fontId="9" fillId="2" borderId="25" xfId="0" applyFont="1" applyFill="1" applyBorder="1" applyAlignment="1">
      <alignment horizontal="left"/>
    </xf>
    <xf numFmtId="2" fontId="4" fillId="2" borderId="23" xfId="0" applyNumberFormat="1" applyFont="1" applyFill="1" applyBorder="1" applyAlignment="1">
      <alignment horizontal="center"/>
    </xf>
    <xf numFmtId="2" fontId="13" fillId="2" borderId="0" xfId="1" applyNumberFormat="1" applyFont="1" applyFill="1" applyBorder="1" applyAlignment="1" applyProtection="1">
      <alignment horizontal="center"/>
    </xf>
    <xf numFmtId="2" fontId="13" fillId="2" borderId="28" xfId="1" applyNumberFormat="1" applyFont="1" applyFill="1" applyBorder="1" applyAlignment="1" applyProtection="1">
      <alignment horizontal="center"/>
    </xf>
    <xf numFmtId="0" fontId="12" fillId="9" borderId="1" xfId="4" applyFont="1" applyFill="1" applyBorder="1"/>
    <xf numFmtId="0" fontId="12" fillId="10" borderId="1" xfId="4" applyFont="1" applyFill="1" applyBorder="1" applyAlignment="1">
      <alignment horizontal="left"/>
    </xf>
    <xf numFmtId="0" fontId="0" fillId="5" borderId="8" xfId="0" applyFont="1" applyFill="1" applyBorder="1"/>
    <xf numFmtId="0" fontId="0" fillId="5" borderId="1" xfId="0" applyFill="1" applyBorder="1"/>
    <xf numFmtId="0" fontId="5" fillId="2" borderId="1" xfId="0" applyFont="1" applyFill="1" applyBorder="1" applyAlignment="1">
      <alignment horizontal="center"/>
    </xf>
    <xf numFmtId="0" fontId="15" fillId="11" borderId="1" xfId="4" applyFont="1" applyFill="1" applyBorder="1" applyAlignment="1">
      <alignment horizontal="center"/>
    </xf>
    <xf numFmtId="0" fontId="12" fillId="11" borderId="1" xfId="4" applyFont="1" applyFill="1" applyBorder="1"/>
    <xf numFmtId="0" fontId="12" fillId="11" borderId="3" xfId="4" applyFont="1" applyFill="1" applyBorder="1" applyAlignment="1">
      <alignment horizontal="left"/>
    </xf>
    <xf numFmtId="0" fontId="12" fillId="11" borderId="1" xfId="4" applyFont="1" applyFill="1" applyBorder="1" applyAlignment="1">
      <alignment horizontal="left"/>
    </xf>
    <xf numFmtId="0" fontId="12" fillId="11" borderId="1" xfId="4" applyFont="1" applyFill="1" applyBorder="1" applyAlignment="1">
      <alignment horizontal="center"/>
    </xf>
    <xf numFmtId="0" fontId="16" fillId="11" borderId="1" xfId="4" applyFont="1" applyFill="1" applyBorder="1" applyAlignment="1">
      <alignment horizontal="right"/>
    </xf>
    <xf numFmtId="0" fontId="13" fillId="11" borderId="1" xfId="2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15" fillId="11" borderId="1" xfId="4" applyFont="1" applyFill="1" applyBorder="1" applyAlignment="1">
      <alignment horizontal="right"/>
    </xf>
    <xf numFmtId="0" fontId="13" fillId="11" borderId="1" xfId="4" applyFont="1" applyFill="1" applyBorder="1"/>
    <xf numFmtId="0" fontId="12" fillId="12" borderId="1" xfId="4" applyFont="1" applyFill="1" applyBorder="1" applyAlignment="1">
      <alignment horizontal="left"/>
    </xf>
    <xf numFmtId="0" fontId="13" fillId="11" borderId="1" xfId="4" applyFont="1" applyFill="1" applyBorder="1" applyAlignment="1">
      <alignment horizontal="left"/>
    </xf>
    <xf numFmtId="0" fontId="12" fillId="11" borderId="1" xfId="4" applyFont="1" applyFill="1" applyBorder="1" applyAlignment="1">
      <alignment horizontal="left" vertical="top" wrapText="1"/>
    </xf>
    <xf numFmtId="0" fontId="12" fillId="12" borderId="1" xfId="4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3" fillId="2" borderId="22" xfId="4" applyNumberFormat="1" applyFont="1" applyFill="1" applyBorder="1" applyAlignment="1">
      <alignment horizontal="left"/>
    </xf>
    <xf numFmtId="0" fontId="13" fillId="2" borderId="25" xfId="4" applyNumberFormat="1" applyFont="1" applyFill="1" applyBorder="1" applyAlignment="1">
      <alignment horizontal="left"/>
    </xf>
    <xf numFmtId="0" fontId="13" fillId="2" borderId="15" xfId="4" applyNumberFormat="1" applyFont="1" applyFill="1" applyBorder="1" applyAlignment="1">
      <alignment horizontal="left"/>
    </xf>
    <xf numFmtId="0" fontId="13" fillId="2" borderId="0" xfId="4" applyNumberFormat="1" applyFont="1" applyFill="1" applyBorder="1" applyAlignment="1">
      <alignment horizontal="left"/>
    </xf>
    <xf numFmtId="0" fontId="13" fillId="2" borderId="28" xfId="4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4" xfId="0" applyFont="1" applyFill="1" applyBorder="1"/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5" borderId="1" xfId="0" applyFont="1" applyFill="1" applyBorder="1" applyAlignment="1">
      <alignment vertical="top"/>
    </xf>
    <xf numFmtId="0" fontId="0" fillId="5" borderId="2" xfId="0" applyFont="1" applyFill="1" applyBorder="1"/>
    <xf numFmtId="0" fontId="5" fillId="5" borderId="1" xfId="0" applyFont="1" applyFill="1" applyBorder="1"/>
    <xf numFmtId="0" fontId="0" fillId="2" borderId="4" xfId="0" applyFont="1" applyFill="1" applyBorder="1" applyAlignment="1">
      <alignment vertical="top"/>
    </xf>
    <xf numFmtId="2" fontId="18" fillId="0" borderId="14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2" borderId="11" xfId="0" applyFont="1" applyFill="1" applyBorder="1"/>
    <xf numFmtId="0" fontId="3" fillId="3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vertical="top"/>
    </xf>
    <xf numFmtId="0" fontId="0" fillId="2" borderId="35" xfId="0" applyFont="1" applyFill="1" applyBorder="1" applyAlignment="1">
      <alignment vertical="top"/>
    </xf>
    <xf numFmtId="0" fontId="0" fillId="2" borderId="2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left"/>
    </xf>
    <xf numFmtId="2" fontId="18" fillId="4" borderId="23" xfId="1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left"/>
    </xf>
    <xf numFmtId="2" fontId="18" fillId="4" borderId="6" xfId="1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2" xfId="0" applyFont="1" applyFill="1" applyBorder="1"/>
    <xf numFmtId="0" fontId="3" fillId="2" borderId="33" xfId="0" applyFont="1" applyFill="1" applyBorder="1" applyAlignment="1">
      <alignment horizontal="center"/>
    </xf>
    <xf numFmtId="0" fontId="0" fillId="2" borderId="34" xfId="2" applyFont="1" applyFill="1" applyBorder="1" applyAlignment="1">
      <alignment horizontal="left"/>
    </xf>
    <xf numFmtId="0" fontId="0" fillId="2" borderId="34" xfId="0" applyFont="1" applyFill="1" applyBorder="1" applyAlignment="1">
      <alignment horizontal="left" vertical="top" wrapText="1"/>
    </xf>
    <xf numFmtId="0" fontId="3" fillId="5" borderId="2" xfId="2" applyFont="1" applyFill="1" applyBorder="1" applyAlignment="1">
      <alignment horizontal="left"/>
    </xf>
    <xf numFmtId="0" fontId="2" fillId="5" borderId="5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/>
    </xf>
    <xf numFmtId="0" fontId="19" fillId="2" borderId="2" xfId="2" applyFont="1" applyFill="1" applyBorder="1" applyAlignment="1">
      <alignment horizontal="left"/>
    </xf>
    <xf numFmtId="0" fontId="19" fillId="2" borderId="2" xfId="2" applyFont="1" applyFill="1" applyBorder="1"/>
    <xf numFmtId="0" fontId="19" fillId="2" borderId="34" xfId="2" applyFont="1" applyFill="1" applyBorder="1" applyAlignment="1">
      <alignment horizontal="left"/>
    </xf>
    <xf numFmtId="0" fontId="19" fillId="2" borderId="34" xfId="2" applyFont="1" applyFill="1" applyBorder="1"/>
    <xf numFmtId="0" fontId="20" fillId="2" borderId="2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1" fillId="5" borderId="2" xfId="2" applyFont="1" applyFill="1" applyBorder="1" applyAlignment="1">
      <alignment horizontal="left"/>
    </xf>
    <xf numFmtId="0" fontId="0" fillId="5" borderId="3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21" fillId="11" borderId="1" xfId="4" applyFont="1" applyFill="1" applyBorder="1" applyAlignment="1">
      <alignment horizontal="right"/>
    </xf>
    <xf numFmtId="0" fontId="21" fillId="7" borderId="1" xfId="4" applyFont="1" applyFill="1" applyBorder="1" applyAlignment="1">
      <alignment horizontal="right"/>
    </xf>
    <xf numFmtId="2" fontId="13" fillId="2" borderId="22" xfId="1" applyNumberFormat="1" applyFont="1" applyFill="1" applyBorder="1" applyAlignment="1" applyProtection="1">
      <alignment horizontal="center"/>
    </xf>
    <xf numFmtId="2" fontId="13" fillId="2" borderId="25" xfId="1" applyNumberFormat="1" applyFont="1" applyFill="1" applyBorder="1" applyAlignment="1" applyProtection="1">
      <alignment horizontal="center"/>
    </xf>
    <xf numFmtId="0" fontId="18" fillId="4" borderId="22" xfId="4" applyFont="1" applyFill="1" applyBorder="1" applyAlignment="1">
      <alignment horizontal="left"/>
    </xf>
    <xf numFmtId="0" fontId="18" fillId="4" borderId="22" xfId="4" applyNumberFormat="1" applyFont="1" applyFill="1" applyBorder="1" applyAlignment="1">
      <alignment horizontal="right"/>
    </xf>
    <xf numFmtId="0" fontId="18" fillId="4" borderId="22" xfId="4" applyFont="1" applyFill="1" applyBorder="1" applyAlignment="1">
      <alignment horizontal="right"/>
    </xf>
    <xf numFmtId="2" fontId="18" fillId="4" borderId="23" xfId="0" applyNumberFormat="1" applyFont="1" applyFill="1" applyBorder="1" applyAlignment="1">
      <alignment horizontal="center" vertical="center"/>
    </xf>
    <xf numFmtId="2" fontId="18" fillId="4" borderId="14" xfId="0" applyNumberFormat="1" applyFont="1" applyFill="1" applyBorder="1" applyAlignment="1">
      <alignment horizontal="center" vertical="center"/>
    </xf>
    <xf numFmtId="0" fontId="18" fillId="4" borderId="25" xfId="4" applyFont="1" applyFill="1" applyBorder="1" applyAlignment="1">
      <alignment horizontal="left"/>
    </xf>
    <xf numFmtId="0" fontId="18" fillId="4" borderId="25" xfId="4" applyNumberFormat="1" applyFont="1" applyFill="1" applyBorder="1" applyAlignment="1">
      <alignment horizontal="right"/>
    </xf>
    <xf numFmtId="0" fontId="18" fillId="4" borderId="25" xfId="4" applyFont="1" applyFill="1" applyBorder="1" applyAlignment="1">
      <alignment horizontal="right"/>
    </xf>
    <xf numFmtId="2" fontId="18" fillId="4" borderId="17" xfId="0" applyNumberFormat="1" applyFont="1" applyFill="1" applyBorder="1" applyAlignment="1">
      <alignment horizontal="center" vertical="center"/>
    </xf>
    <xf numFmtId="0" fontId="18" fillId="4" borderId="22" xfId="0" applyNumberFormat="1" applyFont="1" applyFill="1" applyBorder="1" applyAlignment="1">
      <alignment horizontal="right"/>
    </xf>
    <xf numFmtId="0" fontId="18" fillId="4" borderId="22" xfId="0" applyFont="1" applyFill="1" applyBorder="1" applyAlignment="1">
      <alignment horizontal="right"/>
    </xf>
    <xf numFmtId="2" fontId="18" fillId="4" borderId="26" xfId="0" applyNumberFormat="1" applyFont="1" applyFill="1" applyBorder="1" applyAlignment="1">
      <alignment horizontal="center" vertical="center"/>
    </xf>
    <xf numFmtId="0" fontId="18" fillId="4" borderId="0" xfId="4" applyFont="1" applyFill="1" applyBorder="1" applyAlignment="1">
      <alignment horizontal="left"/>
    </xf>
    <xf numFmtId="0" fontId="18" fillId="4" borderId="0" xfId="4" applyNumberFormat="1" applyFont="1" applyFill="1" applyBorder="1" applyAlignment="1">
      <alignment horizontal="right"/>
    </xf>
    <xf numFmtId="0" fontId="18" fillId="4" borderId="0" xfId="4" applyFont="1" applyFill="1" applyBorder="1" applyAlignment="1">
      <alignment horizontal="right"/>
    </xf>
    <xf numFmtId="2" fontId="18" fillId="4" borderId="26" xfId="1" applyNumberFormat="1" applyFont="1" applyFill="1" applyBorder="1" applyAlignment="1">
      <alignment horizontal="center"/>
    </xf>
    <xf numFmtId="2" fontId="18" fillId="4" borderId="14" xfId="0" applyNumberFormat="1" applyFont="1" applyFill="1" applyBorder="1" applyAlignment="1">
      <alignment horizontal="center" vertical="center"/>
    </xf>
    <xf numFmtId="2" fontId="18" fillId="4" borderId="1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9" fillId="2" borderId="2" xfId="2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9" fillId="2" borderId="35" xfId="0" applyFont="1" applyFill="1" applyBorder="1" applyAlignment="1">
      <alignment horizontal="left"/>
    </xf>
    <xf numFmtId="0" fontId="4" fillId="2" borderId="14" xfId="2" applyFont="1" applyFill="1" applyBorder="1"/>
    <xf numFmtId="0" fontId="9" fillId="2" borderId="14" xfId="2" applyFont="1" applyFill="1" applyBorder="1"/>
    <xf numFmtId="0" fontId="22" fillId="2" borderId="2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18" fillId="4" borderId="18" xfId="0" applyFont="1" applyFill="1" applyBorder="1" applyAlignment="1">
      <alignment horizontal="center" vertical="top"/>
    </xf>
    <xf numFmtId="0" fontId="18" fillId="4" borderId="2" xfId="2" applyFont="1" applyFill="1" applyBorder="1" applyAlignment="1">
      <alignment horizontal="left"/>
    </xf>
    <xf numFmtId="0" fontId="23" fillId="4" borderId="2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 vertical="top"/>
    </xf>
    <xf numFmtId="0" fontId="23" fillId="4" borderId="2" xfId="0" applyFont="1" applyFill="1" applyBorder="1"/>
    <xf numFmtId="0" fontId="23" fillId="4" borderId="2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center" vertical="top"/>
    </xf>
    <xf numFmtId="0" fontId="18" fillId="4" borderId="1" xfId="2" applyFont="1" applyFill="1" applyBorder="1" applyAlignment="1">
      <alignment horizontal="left"/>
    </xf>
    <xf numFmtId="0" fontId="18" fillId="4" borderId="9" xfId="2" applyFont="1" applyFill="1" applyBorder="1" applyAlignment="1">
      <alignment horizontal="left"/>
    </xf>
    <xf numFmtId="0" fontId="23" fillId="4" borderId="2" xfId="0" applyFont="1" applyFill="1" applyBorder="1" applyAlignment="1">
      <alignment horizontal="right"/>
    </xf>
    <xf numFmtId="0" fontId="23" fillId="4" borderId="9" xfId="2" applyFont="1" applyFill="1" applyBorder="1" applyAlignment="1">
      <alignment horizontal="left"/>
    </xf>
    <xf numFmtId="0" fontId="18" fillId="4" borderId="36" xfId="0" applyFont="1" applyFill="1" applyBorder="1" applyAlignment="1">
      <alignment horizontal="center" vertical="top"/>
    </xf>
    <xf numFmtId="0" fontId="24" fillId="4" borderId="25" xfId="0" applyFont="1" applyFill="1" applyBorder="1"/>
    <xf numFmtId="0" fontId="18" fillId="4" borderId="25" xfId="0" applyNumberFormat="1" applyFont="1" applyFill="1" applyBorder="1" applyAlignment="1">
      <alignment horizontal="right"/>
    </xf>
    <xf numFmtId="0" fontId="18" fillId="4" borderId="25" xfId="0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/>
    </xf>
    <xf numFmtId="0" fontId="19" fillId="5" borderId="2" xfId="0" applyFont="1" applyFill="1" applyBorder="1" applyAlignment="1">
      <alignment horizontal="center" vertical="top"/>
    </xf>
    <xf numFmtId="0" fontId="19" fillId="5" borderId="2" xfId="2" applyFont="1" applyFill="1" applyBorder="1" applyAlignment="1">
      <alignment horizontal="left"/>
    </xf>
    <xf numFmtId="0" fontId="26" fillId="5" borderId="2" xfId="0" applyFont="1" applyFill="1" applyBorder="1" applyAlignment="1">
      <alignment horizontal="right"/>
    </xf>
    <xf numFmtId="0" fontId="26" fillId="5" borderId="9" xfId="0" applyFont="1" applyFill="1" applyBorder="1" applyAlignment="1">
      <alignment horizontal="center" vertical="top"/>
    </xf>
    <xf numFmtId="0" fontId="25" fillId="5" borderId="2" xfId="0" applyFont="1" applyFill="1" applyBorder="1"/>
    <xf numFmtId="0" fontId="25" fillId="5" borderId="3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left"/>
    </xf>
    <xf numFmtId="0" fontId="25" fillId="5" borderId="2" xfId="0" applyFont="1" applyFill="1" applyBorder="1" applyAlignment="1">
      <alignment horizontal="center"/>
    </xf>
    <xf numFmtId="0" fontId="26" fillId="5" borderId="8" xfId="2" applyFont="1" applyFill="1" applyBorder="1" applyAlignment="1">
      <alignment horizontal="left"/>
    </xf>
    <xf numFmtId="0" fontId="25" fillId="5" borderId="8" xfId="2" applyFont="1" applyFill="1" applyBorder="1" applyAlignment="1">
      <alignment horizontal="left"/>
    </xf>
    <xf numFmtId="0" fontId="25" fillId="5" borderId="2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 vertical="top"/>
    </xf>
    <xf numFmtId="0" fontId="3" fillId="2" borderId="17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right"/>
    </xf>
    <xf numFmtId="0" fontId="18" fillId="4" borderId="9" xfId="0" applyFont="1" applyFill="1" applyBorder="1" applyAlignment="1">
      <alignment horizontal="center"/>
    </xf>
    <xf numFmtId="0" fontId="24" fillId="4" borderId="2" xfId="0" applyFont="1" applyFill="1" applyBorder="1"/>
    <xf numFmtId="0" fontId="24" fillId="4" borderId="3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24" fillId="4" borderId="2" xfId="0" applyFont="1" applyFill="1" applyBorder="1" applyAlignment="1">
      <alignment horizontal="center"/>
    </xf>
    <xf numFmtId="0" fontId="0" fillId="2" borderId="15" xfId="0" applyFont="1" applyFill="1" applyBorder="1"/>
    <xf numFmtId="49" fontId="17" fillId="4" borderId="21" xfId="0" applyNumberFormat="1" applyFont="1" applyFill="1" applyBorder="1" applyAlignment="1">
      <alignment vertical="center"/>
    </xf>
    <xf numFmtId="0" fontId="24" fillId="4" borderId="24" xfId="0" applyFont="1" applyFill="1" applyBorder="1"/>
    <xf numFmtId="0" fontId="24" fillId="4" borderId="6" xfId="0" applyFont="1" applyFill="1" applyBorder="1" applyAlignment="1">
      <alignment horizontal="center"/>
    </xf>
    <xf numFmtId="49" fontId="17" fillId="4" borderId="20" xfId="0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horizontal="left"/>
    </xf>
    <xf numFmtId="0" fontId="18" fillId="4" borderId="0" xfId="0" applyNumberFormat="1" applyFont="1" applyFill="1" applyBorder="1" applyAlignment="1">
      <alignment horizontal="left"/>
    </xf>
    <xf numFmtId="0" fontId="24" fillId="4" borderId="23" xfId="0" applyFont="1" applyFill="1" applyBorder="1"/>
    <xf numFmtId="0" fontId="24" fillId="4" borderId="25" xfId="0" applyFont="1" applyFill="1" applyBorder="1" applyAlignment="1">
      <alignment horizontal="left"/>
    </xf>
    <xf numFmtId="0" fontId="24" fillId="4" borderId="6" xfId="0" applyFont="1" applyFill="1" applyBorder="1"/>
    <xf numFmtId="0" fontId="24" fillId="13" borderId="1" xfId="0" applyFont="1" applyFill="1" applyBorder="1" applyAlignment="1">
      <alignment horizontal="center"/>
    </xf>
    <xf numFmtId="0" fontId="18" fillId="4" borderId="2" xfId="2" applyFont="1" applyFill="1" applyBorder="1" applyAlignment="1">
      <alignment wrapText="1"/>
    </xf>
    <xf numFmtId="0" fontId="24" fillId="4" borderId="2" xfId="0" applyFont="1" applyFill="1" applyBorder="1" applyAlignment="1">
      <alignment horizontal="right"/>
    </xf>
    <xf numFmtId="0" fontId="24" fillId="4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0" fillId="2" borderId="7" xfId="0" applyFill="1" applyBorder="1"/>
    <xf numFmtId="0" fontId="3" fillId="2" borderId="4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right"/>
    </xf>
    <xf numFmtId="0" fontId="18" fillId="4" borderId="2" xfId="0" applyFont="1" applyFill="1" applyBorder="1" applyAlignment="1">
      <alignment wrapText="1"/>
    </xf>
    <xf numFmtId="0" fontId="18" fillId="4" borderId="1" xfId="0" applyFont="1" applyFill="1" applyBorder="1" applyAlignment="1">
      <alignment horizontal="right"/>
    </xf>
    <xf numFmtId="0" fontId="18" fillId="13" borderId="1" xfId="0" applyFont="1" applyFill="1" applyBorder="1" applyAlignment="1">
      <alignment horizontal="center" vertical="top"/>
    </xf>
    <xf numFmtId="0" fontId="24" fillId="4" borderId="10" xfId="0" applyFont="1" applyFill="1" applyBorder="1"/>
    <xf numFmtId="0" fontId="24" fillId="4" borderId="2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left"/>
    </xf>
    <xf numFmtId="0" fontId="24" fillId="4" borderId="7" xfId="0" applyFont="1" applyFill="1" applyBorder="1"/>
    <xf numFmtId="0" fontId="18" fillId="4" borderId="1" xfId="2" applyFont="1" applyFill="1" applyBorder="1" applyAlignment="1">
      <alignment wrapText="1"/>
    </xf>
    <xf numFmtId="0" fontId="18" fillId="4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2" borderId="6" xfId="0" applyFont="1" applyFill="1" applyBorder="1"/>
    <xf numFmtId="0" fontId="3" fillId="2" borderId="2" xfId="0" applyFont="1" applyFill="1" applyBorder="1"/>
    <xf numFmtId="0" fontId="4" fillId="2" borderId="3" xfId="0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4" fillId="2" borderId="22" xfId="4" applyFont="1" applyFill="1" applyBorder="1" applyAlignment="1">
      <alignment horizontal="left"/>
    </xf>
    <xf numFmtId="0" fontId="4" fillId="2" borderId="22" xfId="4" applyNumberFormat="1" applyFont="1" applyFill="1" applyBorder="1" applyAlignment="1">
      <alignment horizontal="right"/>
    </xf>
    <xf numFmtId="0" fontId="4" fillId="2" borderId="22" xfId="4" applyFont="1" applyFill="1" applyBorder="1" applyAlignment="1">
      <alignment horizontal="right"/>
    </xf>
    <xf numFmtId="0" fontId="4" fillId="2" borderId="25" xfId="4" applyFont="1" applyFill="1" applyBorder="1" applyAlignment="1">
      <alignment horizontal="left"/>
    </xf>
    <xf numFmtId="0" fontId="4" fillId="2" borderId="25" xfId="4" applyNumberFormat="1" applyFont="1" applyFill="1" applyBorder="1" applyAlignment="1">
      <alignment horizontal="right"/>
    </xf>
    <xf numFmtId="0" fontId="4" fillId="2" borderId="25" xfId="4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17" fillId="4" borderId="32" xfId="4" applyNumberFormat="1" applyFont="1" applyFill="1" applyBorder="1" applyAlignment="1">
      <alignment horizontal="center" vertical="center"/>
    </xf>
    <xf numFmtId="49" fontId="17" fillId="4" borderId="31" xfId="4" applyNumberFormat="1" applyFont="1" applyFill="1" applyBorder="1" applyAlignment="1">
      <alignment horizontal="center" vertical="center"/>
    </xf>
    <xf numFmtId="2" fontId="18" fillId="4" borderId="23" xfId="0" applyNumberFormat="1" applyFont="1" applyFill="1" applyBorder="1" applyAlignment="1">
      <alignment horizontal="center" vertical="center"/>
    </xf>
    <xf numFmtId="2" fontId="18" fillId="4" borderId="6" xfId="0" applyNumberFormat="1" applyFont="1" applyFill="1" applyBorder="1" applyAlignment="1">
      <alignment horizontal="center" vertical="center"/>
    </xf>
    <xf numFmtId="2" fontId="18" fillId="4" borderId="26" xfId="0" applyNumberFormat="1" applyFont="1" applyFill="1" applyBorder="1" applyAlignment="1">
      <alignment horizontal="center" vertical="center"/>
    </xf>
    <xf numFmtId="49" fontId="17" fillId="4" borderId="21" xfId="0" applyNumberFormat="1" applyFont="1" applyFill="1" applyBorder="1" applyAlignment="1">
      <alignment horizontal="center" vertical="center"/>
    </xf>
    <xf numFmtId="49" fontId="17" fillId="4" borderId="24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4" fillId="0" borderId="30" xfId="4" applyNumberFormat="1" applyFont="1" applyFill="1" applyBorder="1" applyAlignment="1">
      <alignment horizontal="center" vertical="center" wrapText="1"/>
    </xf>
    <xf numFmtId="49" fontId="14" fillId="0" borderId="31" xfId="4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4" applyFont="1" applyFill="1" applyBorder="1" applyAlignment="1">
      <alignment horizontal="left"/>
    </xf>
    <xf numFmtId="0" fontId="4" fillId="2" borderId="2" xfId="0" applyFont="1" applyFill="1" applyBorder="1" applyAlignment="1">
      <alignment horizontal="right" vertical="top"/>
    </xf>
    <xf numFmtId="49" fontId="6" fillId="0" borderId="32" xfId="4" applyNumberFormat="1" applyFont="1" applyFill="1" applyBorder="1" applyAlignment="1">
      <alignment horizontal="center" vertical="center"/>
    </xf>
    <xf numFmtId="49" fontId="6" fillId="0" borderId="31" xfId="4" applyNumberFormat="1" applyFont="1" applyFill="1" applyBorder="1" applyAlignment="1">
      <alignment horizontal="center" vertical="center"/>
    </xf>
    <xf numFmtId="0" fontId="15" fillId="11" borderId="4" xfId="4" applyFont="1" applyFill="1" applyBorder="1" applyAlignment="1">
      <alignment horizontal="center"/>
    </xf>
    <xf numFmtId="0" fontId="12" fillId="11" borderId="4" xfId="4" applyFont="1" applyFill="1" applyBorder="1"/>
    <xf numFmtId="0" fontId="12" fillId="11" borderId="4" xfId="4" applyFont="1" applyFill="1" applyBorder="1" applyAlignment="1">
      <alignment horizontal="left"/>
    </xf>
    <xf numFmtId="0" fontId="12" fillId="11" borderId="14" xfId="4" applyFont="1" applyFill="1" applyBorder="1" applyAlignment="1">
      <alignment horizontal="center"/>
    </xf>
    <xf numFmtId="0" fontId="16" fillId="11" borderId="14" xfId="4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</cellXfs>
  <cellStyles count="5">
    <cellStyle name="Excel Built-in Normal" xfId="4"/>
    <cellStyle name="Lien hypertexte" xfId="3" builtinId="8"/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97"/>
  <sheetViews>
    <sheetView tabSelected="1" topLeftCell="B543" workbookViewId="0">
      <selection activeCell="B598" sqref="B598"/>
    </sheetView>
  </sheetViews>
  <sheetFormatPr baseColWidth="10" defaultRowHeight="15" x14ac:dyDescent="0.25"/>
  <cols>
    <col min="2" max="2" width="13.7109375" customWidth="1"/>
    <col min="3" max="3" width="21.85546875" bestFit="1" customWidth="1"/>
    <col min="5" max="5" width="22.42578125" bestFit="1" customWidth="1"/>
    <col min="6" max="6" width="9.42578125" bestFit="1" customWidth="1"/>
    <col min="7" max="7" width="8.85546875" bestFit="1" customWidth="1"/>
    <col min="8" max="8" width="8.5703125" bestFit="1" customWidth="1"/>
    <col min="9" max="9" width="11.5703125" style="60" bestFit="1" customWidth="1"/>
    <col min="10" max="10" width="11.5703125" bestFit="1" customWidth="1"/>
  </cols>
  <sheetData>
    <row r="3" spans="2:13" x14ac:dyDescent="0.25">
      <c r="B3" s="1" t="s">
        <v>0</v>
      </c>
      <c r="C3" s="1"/>
      <c r="D3" s="1"/>
      <c r="E3" s="1"/>
      <c r="F3" s="2"/>
      <c r="G3" s="2"/>
      <c r="H3" s="2"/>
      <c r="I3" s="3"/>
      <c r="J3" s="4"/>
      <c r="K3" s="1"/>
      <c r="L3" s="1"/>
      <c r="M3" s="1"/>
    </row>
    <row r="4" spans="2:13" x14ac:dyDescent="0.25">
      <c r="B4" s="1"/>
      <c r="C4" s="1"/>
      <c r="D4" s="1"/>
      <c r="E4" s="1"/>
      <c r="F4" s="2"/>
      <c r="G4" s="2"/>
      <c r="H4" s="2"/>
      <c r="I4" s="3"/>
      <c r="J4" s="4"/>
      <c r="K4" s="1"/>
      <c r="L4" s="1"/>
      <c r="M4" s="1"/>
    </row>
    <row r="5" spans="2:13" x14ac:dyDescent="0.25">
      <c r="B5" s="5" t="s">
        <v>1</v>
      </c>
      <c r="C5" s="1"/>
      <c r="D5" s="1"/>
      <c r="E5" s="1"/>
      <c r="F5" s="2"/>
      <c r="G5" s="2"/>
      <c r="H5" s="2"/>
      <c r="I5" s="3"/>
      <c r="J5" s="4"/>
      <c r="K5" s="1"/>
      <c r="L5" s="1"/>
      <c r="M5" s="1"/>
    </row>
    <row r="6" spans="2:13" x14ac:dyDescent="0.25">
      <c r="B6" s="5" t="s">
        <v>2</v>
      </c>
      <c r="C6" s="1"/>
      <c r="D6" s="1"/>
      <c r="E6" s="1"/>
      <c r="F6" s="2"/>
      <c r="G6" s="2"/>
      <c r="H6" s="2"/>
      <c r="I6" s="3"/>
      <c r="J6" s="4"/>
      <c r="K6" s="1"/>
      <c r="L6" s="1"/>
      <c r="M6" s="1"/>
    </row>
    <row r="7" spans="2:13" x14ac:dyDescent="0.25">
      <c r="B7" s="1"/>
      <c r="C7" s="1"/>
      <c r="D7" s="1"/>
      <c r="E7" s="1"/>
      <c r="F7" s="2"/>
      <c r="G7" s="2"/>
      <c r="H7" s="2"/>
      <c r="I7" s="3"/>
      <c r="J7" s="4"/>
      <c r="K7" s="1"/>
      <c r="L7" s="1"/>
      <c r="M7" s="1"/>
    </row>
    <row r="8" spans="2:13" x14ac:dyDescent="0.25">
      <c r="B8" s="488" t="s">
        <v>3</v>
      </c>
      <c r="C8" s="488"/>
      <c r="D8" s="488"/>
      <c r="E8" s="488"/>
      <c r="F8" s="488"/>
      <c r="G8" s="488"/>
      <c r="H8" s="488"/>
      <c r="I8" s="488"/>
      <c r="J8" s="4"/>
      <c r="K8" s="1"/>
      <c r="L8" s="1"/>
      <c r="M8" s="1"/>
    </row>
    <row r="9" spans="2:13" x14ac:dyDescent="0.25">
      <c r="B9" s="1"/>
      <c r="C9" s="1"/>
      <c r="D9" s="6" t="s">
        <v>4</v>
      </c>
      <c r="E9" s="6" t="s">
        <v>5</v>
      </c>
      <c r="F9" s="2"/>
      <c r="G9" s="2"/>
      <c r="H9" s="2"/>
      <c r="I9" s="3"/>
      <c r="J9" s="4"/>
      <c r="K9" s="1"/>
      <c r="L9" s="1"/>
      <c r="M9" s="1"/>
    </row>
    <row r="10" spans="2:13" x14ac:dyDescent="0.25">
      <c r="B10" s="1"/>
      <c r="C10" s="7" t="s">
        <v>6</v>
      </c>
      <c r="D10" s="8" t="s">
        <v>7</v>
      </c>
      <c r="E10" s="6" t="s">
        <v>8</v>
      </c>
      <c r="F10" s="2"/>
      <c r="G10" s="2"/>
      <c r="H10" s="2"/>
      <c r="I10" s="3"/>
      <c r="J10" s="4"/>
      <c r="K10" s="1"/>
      <c r="L10" s="1"/>
      <c r="M10" s="1"/>
    </row>
    <row r="11" spans="2:13" x14ac:dyDescent="0.25">
      <c r="B11" s="1"/>
      <c r="C11" s="7" t="s">
        <v>9</v>
      </c>
      <c r="D11" s="8" t="s">
        <v>10</v>
      </c>
      <c r="E11" s="6" t="s">
        <v>11</v>
      </c>
      <c r="F11" s="2"/>
      <c r="G11" s="2"/>
      <c r="H11" s="2"/>
      <c r="I11" s="3"/>
      <c r="J11" s="4"/>
      <c r="K11" s="1"/>
      <c r="L11" s="1"/>
      <c r="M11" s="1"/>
    </row>
    <row r="12" spans="2:13" x14ac:dyDescent="0.25">
      <c r="B12" s="1"/>
      <c r="C12" s="7" t="s">
        <v>12</v>
      </c>
      <c r="D12" s="8" t="s">
        <v>13</v>
      </c>
      <c r="E12" s="6" t="s">
        <v>14</v>
      </c>
      <c r="F12" s="2"/>
      <c r="G12" s="2"/>
      <c r="H12" s="2"/>
      <c r="I12" s="3"/>
      <c r="J12" s="4"/>
      <c r="K12" s="1"/>
      <c r="L12" s="1"/>
      <c r="M12" s="1"/>
    </row>
    <row r="13" spans="2:13" x14ac:dyDescent="0.25">
      <c r="B13" s="1"/>
      <c r="C13" s="7" t="s">
        <v>15</v>
      </c>
      <c r="D13" s="9" t="s">
        <v>16</v>
      </c>
      <c r="E13" s="6" t="s">
        <v>17</v>
      </c>
      <c r="F13" s="2"/>
      <c r="G13" s="2"/>
      <c r="H13" s="2"/>
      <c r="I13" s="3"/>
      <c r="J13" s="4"/>
      <c r="K13" s="1"/>
      <c r="L13" s="1"/>
      <c r="M13" s="1"/>
    </row>
    <row r="14" spans="2:13" x14ac:dyDescent="0.25">
      <c r="B14" s="1"/>
      <c r="C14" s="7" t="s">
        <v>18</v>
      </c>
      <c r="D14" s="8" t="s">
        <v>8</v>
      </c>
      <c r="E14" s="6" t="s">
        <v>19</v>
      </c>
      <c r="F14" s="2"/>
      <c r="G14" s="2"/>
      <c r="H14" s="2"/>
      <c r="I14" s="3"/>
      <c r="J14" s="4"/>
      <c r="K14" s="1"/>
      <c r="L14" s="1"/>
      <c r="M14" s="1"/>
    </row>
    <row r="15" spans="2:13" x14ac:dyDescent="0.25">
      <c r="B15" s="1"/>
      <c r="C15" s="7" t="s">
        <v>20</v>
      </c>
      <c r="D15" s="8" t="s">
        <v>11</v>
      </c>
      <c r="E15" s="6" t="s">
        <v>21</v>
      </c>
      <c r="F15" s="2"/>
      <c r="G15" s="2"/>
      <c r="H15" s="2"/>
      <c r="I15" s="3"/>
      <c r="J15" s="4"/>
      <c r="K15" s="1"/>
      <c r="L15" s="1"/>
      <c r="M15" s="1"/>
    </row>
    <row r="16" spans="2:13" x14ac:dyDescent="0.25">
      <c r="B16" s="1"/>
      <c r="C16" s="10"/>
      <c r="D16" s="10"/>
      <c r="E16" s="10"/>
      <c r="F16" s="2"/>
      <c r="G16" s="2"/>
      <c r="H16" s="2"/>
      <c r="I16" s="3"/>
      <c r="J16" s="4"/>
      <c r="K16" s="1"/>
      <c r="L16" s="1"/>
      <c r="M16" s="1"/>
    </row>
    <row r="17" spans="2:13" x14ac:dyDescent="0.25">
      <c r="B17" s="1"/>
      <c r="C17" s="1"/>
      <c r="D17" s="1"/>
      <c r="E17" s="1"/>
      <c r="F17" s="2"/>
      <c r="G17" s="2"/>
      <c r="H17" s="2"/>
      <c r="I17" s="3"/>
      <c r="J17" s="4"/>
      <c r="K17" s="1"/>
      <c r="L17" s="1"/>
      <c r="M17" s="1"/>
    </row>
    <row r="18" spans="2:13" x14ac:dyDescent="0.25">
      <c r="B18" s="496" t="s">
        <v>399</v>
      </c>
      <c r="C18" s="496"/>
      <c r="D18" s="496"/>
      <c r="E18" s="496"/>
      <c r="F18" s="496"/>
      <c r="G18" s="496"/>
      <c r="H18" s="496"/>
      <c r="I18" s="3"/>
      <c r="J18" s="4"/>
      <c r="K18" s="1"/>
      <c r="L18" s="1"/>
      <c r="M18" s="1"/>
    </row>
    <row r="19" spans="2:13" x14ac:dyDescent="0.25">
      <c r="B19" s="496"/>
      <c r="C19" s="496"/>
      <c r="D19" s="496"/>
      <c r="E19" s="496"/>
      <c r="F19" s="496"/>
      <c r="G19" s="496"/>
      <c r="H19" s="496"/>
      <c r="I19" s="3"/>
      <c r="J19" s="4"/>
      <c r="K19" s="1"/>
      <c r="L19" s="1"/>
      <c r="M19" s="1"/>
    </row>
    <row r="20" spans="2:13" x14ac:dyDescent="0.25">
      <c r="B20" s="496"/>
      <c r="C20" s="496"/>
      <c r="D20" s="496"/>
      <c r="E20" s="496"/>
      <c r="F20" s="496"/>
      <c r="G20" s="496"/>
      <c r="H20" s="496"/>
      <c r="I20" s="3"/>
      <c r="J20" s="4"/>
      <c r="K20" s="1"/>
      <c r="L20" s="1"/>
      <c r="M20" s="1"/>
    </row>
    <row r="21" spans="2:13" x14ac:dyDescent="0.25">
      <c r="B21" s="496"/>
      <c r="C21" s="496"/>
      <c r="D21" s="496"/>
      <c r="E21" s="496"/>
      <c r="F21" s="496"/>
      <c r="G21" s="496"/>
      <c r="H21" s="496"/>
      <c r="I21" s="3"/>
      <c r="J21" s="4"/>
      <c r="K21" s="1"/>
      <c r="L21" s="1"/>
      <c r="M21" s="1"/>
    </row>
    <row r="22" spans="2:13" x14ac:dyDescent="0.25">
      <c r="B22" s="496"/>
      <c r="C22" s="496"/>
      <c r="D22" s="496"/>
      <c r="E22" s="496"/>
      <c r="F22" s="496"/>
      <c r="G22" s="496"/>
      <c r="H22" s="496"/>
      <c r="I22" s="3"/>
      <c r="J22" s="4"/>
      <c r="K22" s="1"/>
      <c r="L22" s="1"/>
      <c r="M22" s="1"/>
    </row>
    <row r="23" spans="2:13" x14ac:dyDescent="0.25">
      <c r="B23" s="496"/>
      <c r="C23" s="496"/>
      <c r="D23" s="496"/>
      <c r="E23" s="496"/>
      <c r="F23" s="496"/>
      <c r="G23" s="496"/>
      <c r="H23" s="496"/>
      <c r="I23" s="3"/>
      <c r="J23" s="4"/>
      <c r="K23" s="1"/>
      <c r="L23" s="1"/>
      <c r="M23" s="1"/>
    </row>
    <row r="24" spans="2:13" x14ac:dyDescent="0.25">
      <c r="B24" s="496"/>
      <c r="C24" s="496"/>
      <c r="D24" s="496"/>
      <c r="E24" s="496"/>
      <c r="F24" s="496"/>
      <c r="G24" s="496"/>
      <c r="H24" s="496"/>
      <c r="I24" s="3"/>
      <c r="J24" s="4"/>
      <c r="K24" s="1"/>
      <c r="L24" s="1"/>
      <c r="M24" s="1"/>
    </row>
    <row r="25" spans="2:13" x14ac:dyDescent="0.25">
      <c r="B25" s="496"/>
      <c r="C25" s="496"/>
      <c r="D25" s="496"/>
      <c r="E25" s="496"/>
      <c r="F25" s="496"/>
      <c r="G25" s="496"/>
      <c r="H25" s="496"/>
      <c r="I25" s="3"/>
      <c r="J25" s="4"/>
      <c r="K25" s="1"/>
      <c r="L25" s="1"/>
      <c r="M25" s="1"/>
    </row>
    <row r="26" spans="2:13" x14ac:dyDescent="0.25">
      <c r="B26" s="11"/>
      <c r="C26" s="12"/>
      <c r="D26" s="12"/>
      <c r="E26" s="12"/>
      <c r="F26" s="12"/>
      <c r="G26" s="12"/>
      <c r="H26" s="12"/>
      <c r="I26" s="3"/>
      <c r="J26" s="4"/>
      <c r="K26" s="1"/>
      <c r="L26" s="1"/>
      <c r="M26" s="1"/>
    </row>
    <row r="27" spans="2:13" x14ac:dyDescent="0.25">
      <c r="B27" s="12"/>
      <c r="C27" s="12"/>
      <c r="D27" s="12"/>
      <c r="E27" s="12"/>
      <c r="F27" s="12"/>
      <c r="G27" s="12"/>
      <c r="H27" s="12"/>
      <c r="I27" s="3"/>
      <c r="J27" s="4"/>
      <c r="K27" s="1"/>
      <c r="L27" s="1"/>
      <c r="M27" s="1"/>
    </row>
    <row r="28" spans="2:13" x14ac:dyDescent="0.25">
      <c r="B28" s="1"/>
      <c r="C28" s="1"/>
      <c r="D28" s="1"/>
      <c r="E28" s="1"/>
      <c r="F28" s="2"/>
      <c r="G28" s="2"/>
      <c r="H28" s="2"/>
      <c r="I28" s="3"/>
      <c r="J28" s="4"/>
      <c r="K28" s="1"/>
      <c r="L28" s="1"/>
      <c r="M28" s="1"/>
    </row>
    <row r="29" spans="2:13" x14ac:dyDescent="0.25">
      <c r="B29" s="13" t="s">
        <v>22</v>
      </c>
      <c r="C29" s="497"/>
      <c r="D29" s="497"/>
      <c r="E29" s="497"/>
      <c r="F29" s="497"/>
      <c r="G29" s="497"/>
      <c r="H29" s="497"/>
      <c r="I29" s="497"/>
      <c r="J29" s="4"/>
      <c r="K29" s="1"/>
      <c r="L29" s="1"/>
      <c r="M29" s="1"/>
    </row>
    <row r="30" spans="2:13" x14ac:dyDescent="0.25">
      <c r="B30" s="14"/>
      <c r="C30" s="1"/>
      <c r="D30" s="1"/>
      <c r="E30" s="1"/>
      <c r="F30" s="2"/>
      <c r="G30" s="2"/>
      <c r="H30" s="2"/>
      <c r="I30" s="3"/>
      <c r="J30" s="4"/>
      <c r="K30" s="1"/>
      <c r="L30" s="1"/>
      <c r="M30" s="1"/>
    </row>
    <row r="31" spans="2:13" ht="38.25" x14ac:dyDescent="0.25">
      <c r="B31" s="15"/>
      <c r="C31" s="68" t="s">
        <v>23</v>
      </c>
      <c r="D31" s="68" t="s">
        <v>24</v>
      </c>
      <c r="E31" s="68" t="s">
        <v>25</v>
      </c>
      <c r="F31" s="69" t="s">
        <v>26</v>
      </c>
      <c r="G31" s="69" t="s">
        <v>27</v>
      </c>
      <c r="H31" s="69" t="s">
        <v>28</v>
      </c>
      <c r="I31" s="68" t="s">
        <v>29</v>
      </c>
      <c r="J31" s="69" t="s">
        <v>30</v>
      </c>
      <c r="K31" s="14"/>
      <c r="L31" s="14"/>
      <c r="M31" s="14"/>
    </row>
    <row r="32" spans="2:13" x14ac:dyDescent="0.25">
      <c r="B32" s="17">
        <v>1</v>
      </c>
      <c r="C32" s="18" t="s">
        <v>31</v>
      </c>
      <c r="D32" s="18" t="s">
        <v>32</v>
      </c>
      <c r="E32" s="19" t="s">
        <v>33</v>
      </c>
      <c r="F32" s="20">
        <v>300</v>
      </c>
      <c r="G32" s="20">
        <v>80</v>
      </c>
      <c r="H32" s="20">
        <v>160</v>
      </c>
      <c r="I32" s="21">
        <f t="shared" ref="I32:I42" si="0">SUM(F32:H32)</f>
        <v>540</v>
      </c>
      <c r="J32" s="377">
        <v>1</v>
      </c>
      <c r="K32" s="23"/>
      <c r="L32" s="1"/>
      <c r="M32" s="1"/>
    </row>
    <row r="33" spans="2:13" x14ac:dyDescent="0.25">
      <c r="B33" s="17">
        <v>2</v>
      </c>
      <c r="C33" s="18" t="s">
        <v>37</v>
      </c>
      <c r="D33" s="18" t="s">
        <v>38</v>
      </c>
      <c r="E33" s="18" t="s">
        <v>39</v>
      </c>
      <c r="F33" s="20">
        <v>120</v>
      </c>
      <c r="G33" s="20">
        <v>160</v>
      </c>
      <c r="H33" s="20"/>
      <c r="I33" s="21">
        <f t="shared" si="0"/>
        <v>280</v>
      </c>
      <c r="J33" s="460">
        <v>2</v>
      </c>
      <c r="K33" s="1"/>
      <c r="L33" s="1"/>
      <c r="M33" s="1"/>
    </row>
    <row r="34" spans="2:13" x14ac:dyDescent="0.25">
      <c r="B34" s="17">
        <v>3</v>
      </c>
      <c r="C34" s="25" t="s">
        <v>43</v>
      </c>
      <c r="D34" s="25" t="s">
        <v>44</v>
      </c>
      <c r="E34" s="19" t="s">
        <v>45</v>
      </c>
      <c r="F34" s="27"/>
      <c r="G34" s="27">
        <v>150</v>
      </c>
      <c r="H34" s="20">
        <v>60</v>
      </c>
      <c r="I34" s="21">
        <f t="shared" si="0"/>
        <v>210</v>
      </c>
      <c r="J34" s="339">
        <v>3</v>
      </c>
      <c r="K34" s="28"/>
      <c r="L34" s="23"/>
      <c r="M34" s="23"/>
    </row>
    <row r="35" spans="2:13" s="67" customFormat="1" x14ac:dyDescent="0.25">
      <c r="B35" s="24">
        <v>4</v>
      </c>
      <c r="C35" s="220" t="s">
        <v>40</v>
      </c>
      <c r="D35" s="221" t="s">
        <v>41</v>
      </c>
      <c r="E35" s="51" t="s">
        <v>42</v>
      </c>
      <c r="F35" s="27">
        <v>150</v>
      </c>
      <c r="G35" s="20">
        <v>40</v>
      </c>
      <c r="H35" s="20">
        <v>40</v>
      </c>
      <c r="I35" s="21">
        <f t="shared" si="0"/>
        <v>230</v>
      </c>
      <c r="J35" s="339">
        <v>4</v>
      </c>
      <c r="K35" s="2"/>
      <c r="L35" s="2"/>
      <c r="M35" s="2"/>
    </row>
    <row r="36" spans="2:13" x14ac:dyDescent="0.25">
      <c r="B36" s="17">
        <v>5</v>
      </c>
      <c r="C36" s="19" t="s">
        <v>46</v>
      </c>
      <c r="D36" s="19" t="s">
        <v>47</v>
      </c>
      <c r="E36" s="19" t="s">
        <v>138</v>
      </c>
      <c r="F36" s="222"/>
      <c r="G36" s="27">
        <v>60</v>
      </c>
      <c r="H36" s="27">
        <v>150</v>
      </c>
      <c r="I36" s="21">
        <f t="shared" si="0"/>
        <v>210</v>
      </c>
      <c r="J36" s="339">
        <v>5</v>
      </c>
      <c r="K36" s="1"/>
      <c r="L36" s="1"/>
      <c r="M36" s="1"/>
    </row>
    <row r="37" spans="2:13" x14ac:dyDescent="0.25">
      <c r="B37" s="17">
        <v>6</v>
      </c>
      <c r="C37" s="25" t="s">
        <v>48</v>
      </c>
      <c r="D37" s="25" t="s">
        <v>49</v>
      </c>
      <c r="E37" s="30" t="s">
        <v>50</v>
      </c>
      <c r="F37" s="31">
        <v>80</v>
      </c>
      <c r="G37" s="31">
        <v>120</v>
      </c>
      <c r="H37" s="31"/>
      <c r="I37" s="21">
        <f t="shared" si="0"/>
        <v>200</v>
      </c>
      <c r="J37" s="339">
        <v>6</v>
      </c>
      <c r="K37" s="1"/>
      <c r="L37" s="1"/>
      <c r="M37" s="1"/>
    </row>
    <row r="38" spans="2:13" x14ac:dyDescent="0.25">
      <c r="B38" s="24">
        <v>7</v>
      </c>
      <c r="C38" s="29" t="s">
        <v>51</v>
      </c>
      <c r="D38" s="29" t="s">
        <v>52</v>
      </c>
      <c r="E38" s="32" t="s">
        <v>42</v>
      </c>
      <c r="F38" s="27">
        <v>60</v>
      </c>
      <c r="G38" s="27">
        <v>80</v>
      </c>
      <c r="H38" s="27">
        <v>60</v>
      </c>
      <c r="I38" s="21">
        <f t="shared" si="0"/>
        <v>200</v>
      </c>
      <c r="J38" s="339">
        <v>7</v>
      </c>
      <c r="K38" s="1"/>
      <c r="L38" s="1"/>
      <c r="M38" s="1"/>
    </row>
    <row r="39" spans="2:13" x14ac:dyDescent="0.25">
      <c r="B39" s="17">
        <v>8</v>
      </c>
      <c r="C39" s="25" t="s">
        <v>58</v>
      </c>
      <c r="D39" s="25" t="s">
        <v>59</v>
      </c>
      <c r="E39" s="459" t="s">
        <v>50</v>
      </c>
      <c r="F39" s="34">
        <v>60</v>
      </c>
      <c r="G39" s="35">
        <v>80</v>
      </c>
      <c r="H39" s="35"/>
      <c r="I39" s="21">
        <f t="shared" si="0"/>
        <v>140</v>
      </c>
      <c r="J39" s="441">
        <v>9</v>
      </c>
      <c r="K39" s="1"/>
      <c r="L39" s="1"/>
      <c r="M39" s="1"/>
    </row>
    <row r="40" spans="2:13" x14ac:dyDescent="0.25">
      <c r="B40" s="17">
        <v>9</v>
      </c>
      <c r="C40" s="33" t="s">
        <v>53</v>
      </c>
      <c r="D40" s="33" t="s">
        <v>54</v>
      </c>
      <c r="E40" s="36" t="s">
        <v>36</v>
      </c>
      <c r="F40" s="37">
        <v>40</v>
      </c>
      <c r="G40" s="38">
        <v>40</v>
      </c>
      <c r="H40" s="38">
        <v>80</v>
      </c>
      <c r="I40" s="21">
        <f t="shared" si="0"/>
        <v>160</v>
      </c>
      <c r="J40" s="440">
        <v>11</v>
      </c>
      <c r="K40" s="1"/>
      <c r="L40" s="1"/>
      <c r="M40" s="1"/>
    </row>
    <row r="41" spans="2:13" x14ac:dyDescent="0.25">
      <c r="B41" s="24">
        <v>10</v>
      </c>
      <c r="C41" s="18" t="s">
        <v>55</v>
      </c>
      <c r="D41" s="18" t="s">
        <v>56</v>
      </c>
      <c r="E41" s="36" t="s">
        <v>57</v>
      </c>
      <c r="F41" s="37">
        <v>30</v>
      </c>
      <c r="G41" s="38">
        <v>60</v>
      </c>
      <c r="H41" s="38">
        <v>60</v>
      </c>
      <c r="I41" s="21">
        <f t="shared" si="0"/>
        <v>150</v>
      </c>
      <c r="J41" s="440">
        <v>13</v>
      </c>
      <c r="K41" s="1"/>
      <c r="L41" s="1"/>
      <c r="M41" s="1"/>
    </row>
    <row r="42" spans="2:13" x14ac:dyDescent="0.25">
      <c r="B42" s="223">
        <v>11</v>
      </c>
      <c r="C42" s="19" t="s">
        <v>63</v>
      </c>
      <c r="D42" s="19" t="s">
        <v>64</v>
      </c>
      <c r="E42" s="32" t="s">
        <v>151</v>
      </c>
      <c r="F42" s="461"/>
      <c r="G42" s="38">
        <v>30</v>
      </c>
      <c r="H42" s="38">
        <v>80</v>
      </c>
      <c r="I42" s="21">
        <f t="shared" si="0"/>
        <v>110</v>
      </c>
      <c r="J42" s="439">
        <v>16</v>
      </c>
      <c r="K42" s="1"/>
      <c r="L42" s="1"/>
      <c r="M42" s="1"/>
    </row>
    <row r="43" spans="2:13" x14ac:dyDescent="0.25">
      <c r="B43" s="113">
        <v>12</v>
      </c>
      <c r="C43" s="33" t="s">
        <v>65</v>
      </c>
      <c r="D43" s="33" t="s">
        <v>54</v>
      </c>
      <c r="E43" s="32" t="s">
        <v>66</v>
      </c>
      <c r="F43" s="37">
        <v>60</v>
      </c>
      <c r="G43" s="38"/>
      <c r="H43" s="38">
        <v>40</v>
      </c>
      <c r="I43" s="21">
        <f>SUM(F43:H43)</f>
        <v>100</v>
      </c>
      <c r="J43" s="464"/>
      <c r="K43" s="1"/>
      <c r="L43" s="1"/>
      <c r="M43" s="1"/>
    </row>
    <row r="44" spans="2:13" x14ac:dyDescent="0.25">
      <c r="K44" s="1"/>
      <c r="L44" s="1"/>
      <c r="M44" s="1"/>
    </row>
    <row r="45" spans="2:13" x14ac:dyDescent="0.25">
      <c r="K45" s="1"/>
      <c r="L45" s="1"/>
      <c r="M45" s="1"/>
    </row>
    <row r="46" spans="2:13" x14ac:dyDescent="0.25">
      <c r="B46" s="449" t="s">
        <v>350</v>
      </c>
      <c r="C46" s="389" t="s">
        <v>70</v>
      </c>
      <c r="D46" s="389" t="s">
        <v>71</v>
      </c>
      <c r="E46" s="450" t="s">
        <v>72</v>
      </c>
      <c r="F46" s="451">
        <v>20</v>
      </c>
      <c r="G46" s="423">
        <v>30</v>
      </c>
      <c r="H46" s="452">
        <v>40</v>
      </c>
      <c r="I46" s="424">
        <f t="shared" ref="I46" si="1">SUM(F46:H46)</f>
        <v>90</v>
      </c>
      <c r="J46" s="448" t="s">
        <v>349</v>
      </c>
      <c r="K46" s="1"/>
      <c r="L46" s="1"/>
      <c r="M46" s="1"/>
    </row>
    <row r="47" spans="2:13" x14ac:dyDescent="0.25">
      <c r="B47" s="449" t="s">
        <v>351</v>
      </c>
      <c r="C47" s="447" t="s">
        <v>67</v>
      </c>
      <c r="D47" s="447" t="s">
        <v>68</v>
      </c>
      <c r="E47" s="453" t="s">
        <v>69</v>
      </c>
      <c r="F47" s="423">
        <v>10</v>
      </c>
      <c r="G47" s="423">
        <v>40</v>
      </c>
      <c r="H47" s="423">
        <v>40</v>
      </c>
      <c r="I47" s="424">
        <f>SUM(F47:H47)</f>
        <v>90</v>
      </c>
      <c r="J47" s="448" t="s">
        <v>348</v>
      </c>
      <c r="K47" s="1"/>
      <c r="L47" s="1"/>
      <c r="M47" s="1"/>
    </row>
    <row r="48" spans="2:13" x14ac:dyDescent="0.25">
      <c r="B48" s="395" t="s">
        <v>352</v>
      </c>
      <c r="C48" s="454" t="s">
        <v>77</v>
      </c>
      <c r="D48" s="454" t="s">
        <v>78</v>
      </c>
      <c r="E48" s="438" t="s">
        <v>42</v>
      </c>
      <c r="F48" s="423">
        <v>10</v>
      </c>
      <c r="G48" s="455"/>
      <c r="H48" s="423">
        <v>10</v>
      </c>
      <c r="I48" s="424">
        <f>SUM(F48:H48)</f>
        <v>20</v>
      </c>
      <c r="J48" s="448"/>
      <c r="K48" s="5"/>
      <c r="L48" s="5"/>
      <c r="M48" s="5"/>
    </row>
    <row r="49" spans="2:13" x14ac:dyDescent="0.25">
      <c r="B49" s="456"/>
      <c r="C49" s="125" t="s">
        <v>34</v>
      </c>
      <c r="D49" s="125" t="s">
        <v>35</v>
      </c>
      <c r="E49" s="216" t="s">
        <v>36</v>
      </c>
      <c r="F49" s="217">
        <v>120</v>
      </c>
      <c r="G49" s="217">
        <v>60</v>
      </c>
      <c r="H49" s="218">
        <v>120</v>
      </c>
      <c r="I49" s="149">
        <f>SUM(F49:H49)</f>
        <v>300</v>
      </c>
      <c r="J49" s="219"/>
      <c r="K49" s="5"/>
      <c r="L49" s="5"/>
      <c r="M49" s="5"/>
    </row>
    <row r="50" spans="2:13" x14ac:dyDescent="0.25">
      <c r="B50" s="457"/>
      <c r="C50" s="145" t="s">
        <v>60</v>
      </c>
      <c r="D50" s="145" t="s">
        <v>61</v>
      </c>
      <c r="E50" s="146" t="s">
        <v>62</v>
      </c>
      <c r="F50" s="147">
        <v>80</v>
      </c>
      <c r="G50" s="148">
        <v>40</v>
      </c>
      <c r="H50" s="148"/>
      <c r="I50" s="149">
        <f>SUM(F50:H50)</f>
        <v>120</v>
      </c>
      <c r="J50" s="150"/>
      <c r="K50" s="1"/>
      <c r="L50" s="1"/>
      <c r="M50" s="1"/>
    </row>
    <row r="51" spans="2:13" x14ac:dyDescent="0.25">
      <c r="B51" s="458"/>
      <c r="C51" s="224" t="s">
        <v>73</v>
      </c>
      <c r="D51" s="224" t="s">
        <v>74</v>
      </c>
      <c r="E51" s="225" t="s">
        <v>66</v>
      </c>
      <c r="F51" s="148">
        <v>20</v>
      </c>
      <c r="G51" s="148"/>
      <c r="H51" s="148">
        <v>30</v>
      </c>
      <c r="I51" s="149">
        <f>SUM(F51:H51)</f>
        <v>50</v>
      </c>
      <c r="J51" s="226"/>
      <c r="K51" s="1"/>
      <c r="L51" s="1"/>
      <c r="M51" s="1"/>
    </row>
    <row r="52" spans="2:13" x14ac:dyDescent="0.25">
      <c r="B52" s="1"/>
      <c r="C52" s="1"/>
      <c r="D52" s="1"/>
      <c r="E52" s="1"/>
      <c r="F52" s="2"/>
      <c r="G52" s="2"/>
      <c r="H52" s="2"/>
      <c r="I52" s="3"/>
      <c r="J52" s="4"/>
      <c r="K52" s="1"/>
      <c r="L52" s="1"/>
      <c r="M52" s="1"/>
    </row>
    <row r="53" spans="2:13" x14ac:dyDescent="0.25">
      <c r="B53" s="14" t="s">
        <v>81</v>
      </c>
      <c r="C53" s="497"/>
      <c r="D53" s="497"/>
      <c r="E53" s="497"/>
      <c r="F53" s="497"/>
      <c r="G53" s="497"/>
      <c r="H53" s="497"/>
      <c r="I53" s="497"/>
      <c r="J53" s="4"/>
      <c r="K53" s="1"/>
      <c r="L53" s="1"/>
      <c r="M53" s="1"/>
    </row>
    <row r="54" spans="2:13" x14ac:dyDescent="0.25">
      <c r="B54" s="14"/>
      <c r="C54" s="1"/>
      <c r="D54" s="1"/>
      <c r="E54" s="1"/>
      <c r="F54" s="2"/>
      <c r="G54" s="2"/>
      <c r="H54" s="2"/>
      <c r="I54" s="3"/>
      <c r="J54" s="4"/>
      <c r="K54" s="1"/>
      <c r="L54" s="1"/>
      <c r="M54" s="1"/>
    </row>
    <row r="55" spans="2:13" ht="38.25" x14ac:dyDescent="0.25">
      <c r="B55" s="15"/>
      <c r="C55" s="68" t="s">
        <v>23</v>
      </c>
      <c r="D55" s="68" t="s">
        <v>24</v>
      </c>
      <c r="E55" s="70" t="s">
        <v>25</v>
      </c>
      <c r="F55" s="71" t="s">
        <v>26</v>
      </c>
      <c r="G55" s="71" t="s">
        <v>27</v>
      </c>
      <c r="H55" s="71" t="s">
        <v>28</v>
      </c>
      <c r="I55" s="70" t="s">
        <v>29</v>
      </c>
      <c r="J55" s="69" t="s">
        <v>30</v>
      </c>
      <c r="K55" s="14"/>
      <c r="L55" s="14"/>
      <c r="M55" s="14"/>
    </row>
    <row r="56" spans="2:13" x14ac:dyDescent="0.25">
      <c r="B56" s="39">
        <v>1</v>
      </c>
      <c r="C56" s="18" t="s">
        <v>82</v>
      </c>
      <c r="D56" s="18" t="s">
        <v>83</v>
      </c>
      <c r="E56" s="40" t="s">
        <v>36</v>
      </c>
      <c r="F56" s="41">
        <v>160</v>
      </c>
      <c r="G56" s="41">
        <v>160</v>
      </c>
      <c r="H56" s="41">
        <v>120</v>
      </c>
      <c r="I56" s="21">
        <f t="shared" ref="I56:I67" si="2">SUM(F56:H56)</f>
        <v>440</v>
      </c>
      <c r="J56" s="440">
        <v>1</v>
      </c>
      <c r="K56" s="1"/>
      <c r="L56" s="1"/>
      <c r="M56" s="1"/>
    </row>
    <row r="57" spans="2:13" x14ac:dyDescent="0.25">
      <c r="B57" s="39">
        <v>2</v>
      </c>
      <c r="C57" s="43" t="s">
        <v>88</v>
      </c>
      <c r="D57" s="43" t="s">
        <v>89</v>
      </c>
      <c r="E57" s="229" t="s">
        <v>42</v>
      </c>
      <c r="F57" s="230">
        <v>160</v>
      </c>
      <c r="G57" s="41">
        <v>80</v>
      </c>
      <c r="H57" s="41">
        <v>40</v>
      </c>
      <c r="I57" s="21">
        <f t="shared" si="2"/>
        <v>280</v>
      </c>
      <c r="J57" s="440">
        <v>2</v>
      </c>
      <c r="K57" s="23"/>
      <c r="L57" s="1"/>
      <c r="M57" s="1"/>
    </row>
    <row r="58" spans="2:13" x14ac:dyDescent="0.25">
      <c r="B58" s="39">
        <v>3</v>
      </c>
      <c r="C58" s="18" t="s">
        <v>84</v>
      </c>
      <c r="D58" s="18" t="s">
        <v>85</v>
      </c>
      <c r="E58" s="42" t="s">
        <v>45</v>
      </c>
      <c r="F58" s="38">
        <v>120</v>
      </c>
      <c r="G58" s="38">
        <v>80</v>
      </c>
      <c r="H58" s="38">
        <v>150</v>
      </c>
      <c r="I58" s="21">
        <f t="shared" si="2"/>
        <v>350</v>
      </c>
      <c r="J58" s="439">
        <v>3</v>
      </c>
      <c r="K58" s="23"/>
      <c r="L58" s="1"/>
      <c r="M58" s="1"/>
    </row>
    <row r="59" spans="2:13" x14ac:dyDescent="0.25">
      <c r="B59" s="39">
        <v>4</v>
      </c>
      <c r="C59" s="18" t="s">
        <v>86</v>
      </c>
      <c r="D59" s="18" t="s">
        <v>87</v>
      </c>
      <c r="E59" s="32" t="s">
        <v>50</v>
      </c>
      <c r="F59" s="37">
        <v>150</v>
      </c>
      <c r="G59" s="41">
        <v>20</v>
      </c>
      <c r="H59" s="38">
        <v>120</v>
      </c>
      <c r="I59" s="21">
        <f t="shared" si="2"/>
        <v>290</v>
      </c>
      <c r="J59" s="444">
        <v>4</v>
      </c>
      <c r="K59" s="1"/>
      <c r="L59" s="1"/>
      <c r="M59" s="1"/>
    </row>
    <row r="60" spans="2:13" x14ac:dyDescent="0.25">
      <c r="B60" s="39">
        <v>5</v>
      </c>
      <c r="C60" s="18" t="s">
        <v>93</v>
      </c>
      <c r="D60" s="18" t="s">
        <v>94</v>
      </c>
      <c r="E60" s="32" t="s">
        <v>36</v>
      </c>
      <c r="F60" s="37">
        <v>70</v>
      </c>
      <c r="G60" s="38">
        <v>60</v>
      </c>
      <c r="H60" s="38">
        <v>80</v>
      </c>
      <c r="I60" s="21">
        <f t="shared" si="2"/>
        <v>210</v>
      </c>
      <c r="J60" s="339">
        <v>5</v>
      </c>
      <c r="K60" s="1"/>
      <c r="L60" s="23"/>
      <c r="M60" s="23"/>
    </row>
    <row r="61" spans="2:13" x14ac:dyDescent="0.25">
      <c r="B61" s="39">
        <v>6</v>
      </c>
      <c r="C61" s="18" t="s">
        <v>104</v>
      </c>
      <c r="D61" s="18" t="s">
        <v>105</v>
      </c>
      <c r="E61" s="32" t="s">
        <v>50</v>
      </c>
      <c r="F61" s="37">
        <v>80</v>
      </c>
      <c r="G61" s="41"/>
      <c r="H61" s="41"/>
      <c r="I61" s="21">
        <f t="shared" si="2"/>
        <v>80</v>
      </c>
      <c r="J61" s="446">
        <v>6</v>
      </c>
      <c r="K61" s="1"/>
      <c r="L61" s="1"/>
      <c r="M61" s="1"/>
    </row>
    <row r="62" spans="2:13" x14ac:dyDescent="0.25">
      <c r="B62" s="39">
        <v>7</v>
      </c>
      <c r="C62" s="18" t="s">
        <v>90</v>
      </c>
      <c r="D62" s="18" t="s">
        <v>91</v>
      </c>
      <c r="E62" s="36" t="s">
        <v>92</v>
      </c>
      <c r="F62" s="37">
        <v>60</v>
      </c>
      <c r="G62" s="38">
        <v>120</v>
      </c>
      <c r="H62" s="38">
        <v>80</v>
      </c>
      <c r="I62" s="21">
        <f t="shared" si="2"/>
        <v>260</v>
      </c>
      <c r="J62" s="440">
        <v>7</v>
      </c>
      <c r="K62" s="1"/>
      <c r="L62" s="1"/>
      <c r="M62" s="1"/>
    </row>
    <row r="63" spans="2:13" x14ac:dyDescent="0.25">
      <c r="B63" s="39">
        <v>8</v>
      </c>
      <c r="C63" s="19" t="s">
        <v>99</v>
      </c>
      <c r="D63" s="19" t="s">
        <v>100</v>
      </c>
      <c r="E63" s="32" t="s">
        <v>45</v>
      </c>
      <c r="F63" s="37"/>
      <c r="G63" s="38">
        <v>150</v>
      </c>
      <c r="H63" s="38"/>
      <c r="I63" s="21">
        <f t="shared" si="2"/>
        <v>150</v>
      </c>
      <c r="J63" s="440">
        <v>8</v>
      </c>
      <c r="K63" s="23"/>
      <c r="L63" s="1"/>
      <c r="M63" s="1"/>
    </row>
    <row r="64" spans="2:13" x14ac:dyDescent="0.25">
      <c r="B64" s="39">
        <v>9</v>
      </c>
      <c r="C64" s="29" t="s">
        <v>97</v>
      </c>
      <c r="D64" s="29" t="s">
        <v>98</v>
      </c>
      <c r="E64" s="443" t="s">
        <v>36</v>
      </c>
      <c r="F64" s="38">
        <v>40</v>
      </c>
      <c r="G64" s="38">
        <v>60</v>
      </c>
      <c r="H64" s="38">
        <v>60</v>
      </c>
      <c r="I64" s="21">
        <f t="shared" si="2"/>
        <v>160</v>
      </c>
      <c r="J64" s="445">
        <v>9</v>
      </c>
      <c r="K64" s="1"/>
      <c r="L64" s="1"/>
      <c r="M64" s="1"/>
    </row>
    <row r="65" spans="2:13" x14ac:dyDescent="0.25">
      <c r="B65" s="39">
        <v>10</v>
      </c>
      <c r="C65" s="18" t="s">
        <v>95</v>
      </c>
      <c r="D65" s="18" t="s">
        <v>96</v>
      </c>
      <c r="E65" s="44" t="s">
        <v>39</v>
      </c>
      <c r="F65" s="38">
        <v>60</v>
      </c>
      <c r="G65" s="38">
        <v>80</v>
      </c>
      <c r="H65" s="38">
        <v>60</v>
      </c>
      <c r="I65" s="21">
        <f t="shared" si="2"/>
        <v>200</v>
      </c>
      <c r="J65" s="440">
        <v>10</v>
      </c>
      <c r="K65" s="1"/>
      <c r="L65" s="1"/>
      <c r="M65" s="1"/>
    </row>
    <row r="66" spans="2:13" x14ac:dyDescent="0.25">
      <c r="B66" s="39">
        <v>11</v>
      </c>
      <c r="C66" s="19" t="s">
        <v>108</v>
      </c>
      <c r="D66" s="19" t="s">
        <v>109</v>
      </c>
      <c r="E66" s="19" t="s">
        <v>42</v>
      </c>
      <c r="F66" s="38"/>
      <c r="G66" s="38">
        <v>30</v>
      </c>
      <c r="H66" s="38">
        <v>40</v>
      </c>
      <c r="I66" s="21">
        <f t="shared" si="2"/>
        <v>70</v>
      </c>
      <c r="J66" s="440">
        <v>11</v>
      </c>
      <c r="K66" s="1"/>
      <c r="L66" s="1"/>
      <c r="M66" s="1"/>
    </row>
    <row r="67" spans="2:13" x14ac:dyDescent="0.25">
      <c r="B67" s="231">
        <v>12</v>
      </c>
      <c r="C67" s="442" t="s">
        <v>101</v>
      </c>
      <c r="D67" s="442" t="s">
        <v>102</v>
      </c>
      <c r="E67" s="45" t="s">
        <v>103</v>
      </c>
      <c r="F67" s="38">
        <v>30</v>
      </c>
      <c r="G67" s="38">
        <v>40</v>
      </c>
      <c r="H67" s="38">
        <v>60</v>
      </c>
      <c r="I67" s="21">
        <f t="shared" si="2"/>
        <v>130</v>
      </c>
      <c r="J67" s="377">
        <v>17</v>
      </c>
      <c r="K67" s="5"/>
      <c r="L67" s="5"/>
      <c r="M67" s="5"/>
    </row>
    <row r="68" spans="2:13" x14ac:dyDescent="0.25">
      <c r="K68" s="5"/>
      <c r="L68" s="5"/>
      <c r="M68" s="5"/>
    </row>
    <row r="69" spans="2:13" x14ac:dyDescent="0.25">
      <c r="B69" s="435" t="s">
        <v>350</v>
      </c>
      <c r="C69" s="436" t="s">
        <v>106</v>
      </c>
      <c r="D69" s="436" t="s">
        <v>107</v>
      </c>
      <c r="E69" s="421" t="s">
        <v>39</v>
      </c>
      <c r="F69" s="423">
        <v>20</v>
      </c>
      <c r="G69" s="423">
        <v>20</v>
      </c>
      <c r="H69" s="423">
        <v>30</v>
      </c>
      <c r="I69" s="424">
        <f>SUM(F69:H69)</f>
        <v>70</v>
      </c>
      <c r="J69" s="437">
        <v>12</v>
      </c>
      <c r="K69" s="5"/>
      <c r="L69" s="5"/>
      <c r="M69" s="5"/>
    </row>
    <row r="70" spans="2:13" x14ac:dyDescent="0.25">
      <c r="B70" s="435" t="s">
        <v>351</v>
      </c>
      <c r="C70" s="438" t="s">
        <v>110</v>
      </c>
      <c r="D70" s="438" t="s">
        <v>111</v>
      </c>
      <c r="E70" s="438" t="s">
        <v>207</v>
      </c>
      <c r="F70" s="423"/>
      <c r="G70" s="423">
        <v>30</v>
      </c>
      <c r="H70" s="423">
        <v>40</v>
      </c>
      <c r="I70" s="424">
        <f>SUM(F70:H70)</f>
        <v>70</v>
      </c>
      <c r="J70" s="437">
        <v>14</v>
      </c>
      <c r="K70" s="1"/>
      <c r="L70" s="1"/>
      <c r="M70" s="1"/>
    </row>
    <row r="71" spans="2:13" x14ac:dyDescent="0.25">
      <c r="B71" s="435" t="s">
        <v>352</v>
      </c>
      <c r="C71" s="438" t="s">
        <v>112</v>
      </c>
      <c r="D71" s="438" t="s">
        <v>113</v>
      </c>
      <c r="E71" s="438" t="s">
        <v>207</v>
      </c>
      <c r="F71" s="423"/>
      <c r="G71" s="423">
        <v>40</v>
      </c>
      <c r="H71" s="423">
        <v>20</v>
      </c>
      <c r="I71" s="424">
        <f>SUM(F71:H71)</f>
        <v>60</v>
      </c>
      <c r="J71" s="394">
        <v>16</v>
      </c>
      <c r="K71" s="1"/>
      <c r="L71" s="1"/>
      <c r="M71" s="1"/>
    </row>
    <row r="72" spans="2:13" x14ac:dyDescent="0.25">
      <c r="B72" s="227"/>
      <c r="C72" s="166" t="s">
        <v>114</v>
      </c>
      <c r="D72" s="166" t="s">
        <v>115</v>
      </c>
      <c r="E72" s="166" t="s">
        <v>116</v>
      </c>
      <c r="F72" s="167"/>
      <c r="G72" s="167">
        <v>60</v>
      </c>
      <c r="H72" s="167"/>
      <c r="I72" s="168">
        <f>SUM(F72:H72)</f>
        <v>60</v>
      </c>
      <c r="J72" s="135"/>
      <c r="K72" s="1"/>
      <c r="L72" s="1"/>
      <c r="M72" s="1"/>
    </row>
    <row r="73" spans="2:13" x14ac:dyDescent="0.25">
      <c r="B73" s="228"/>
      <c r="C73" s="141" t="s">
        <v>118</v>
      </c>
      <c r="D73" s="141" t="s">
        <v>119</v>
      </c>
      <c r="E73" s="141" t="s">
        <v>116</v>
      </c>
      <c r="F73" s="148"/>
      <c r="G73" s="148">
        <v>40</v>
      </c>
      <c r="H73" s="148"/>
      <c r="I73" s="149">
        <f>SUM(F73:H73)</f>
        <v>40</v>
      </c>
      <c r="J73" s="135"/>
      <c r="K73" s="1"/>
      <c r="L73" s="1"/>
      <c r="M73" s="1"/>
    </row>
    <row r="74" spans="2:13" x14ac:dyDescent="0.25">
      <c r="B74" s="77"/>
      <c r="C74" s="78"/>
      <c r="D74" s="78"/>
      <c r="E74" s="78"/>
      <c r="F74" s="78"/>
      <c r="G74" s="78"/>
      <c r="H74" s="78"/>
      <c r="I74" s="79"/>
      <c r="J74" s="79"/>
      <c r="K74" s="80"/>
      <c r="L74" s="81"/>
      <c r="M74" s="1"/>
    </row>
    <row r="75" spans="2:13" x14ac:dyDescent="0.25">
      <c r="B75" s="59" t="s">
        <v>314</v>
      </c>
      <c r="C75" s="82"/>
      <c r="D75" s="82"/>
      <c r="E75" s="82"/>
      <c r="F75" s="83"/>
      <c r="G75" s="82"/>
      <c r="H75" s="82"/>
      <c r="I75" s="197"/>
      <c r="J75" s="84"/>
      <c r="K75" s="85"/>
      <c r="L75" s="81"/>
      <c r="M75" s="1"/>
    </row>
    <row r="76" spans="2:13" x14ac:dyDescent="0.25">
      <c r="B76" s="86"/>
      <c r="C76" s="82"/>
      <c r="D76" s="82"/>
      <c r="E76" s="82"/>
      <c r="F76" s="83"/>
      <c r="G76" s="82"/>
      <c r="H76" s="82"/>
      <c r="I76" s="197"/>
      <c r="J76" s="84"/>
      <c r="K76" s="85"/>
      <c r="L76" s="81"/>
      <c r="M76" s="1"/>
    </row>
    <row r="77" spans="2:13" x14ac:dyDescent="0.25">
      <c r="B77" s="473" t="s">
        <v>547</v>
      </c>
      <c r="C77" s="172" t="s">
        <v>37</v>
      </c>
      <c r="D77" s="172" t="s">
        <v>38</v>
      </c>
      <c r="E77" s="172" t="s">
        <v>500</v>
      </c>
      <c r="F77" s="173">
        <v>35</v>
      </c>
      <c r="G77" s="174" t="s">
        <v>39</v>
      </c>
      <c r="H77" s="172">
        <v>7060657</v>
      </c>
      <c r="I77" s="198"/>
      <c r="J77" s="471">
        <f>SUM(I77:I78)</f>
        <v>0</v>
      </c>
      <c r="K77" s="87"/>
      <c r="L77" s="81"/>
      <c r="M77" s="1"/>
    </row>
    <row r="78" spans="2:13" x14ac:dyDescent="0.25">
      <c r="B78" s="474"/>
      <c r="C78" s="175" t="s">
        <v>31</v>
      </c>
      <c r="D78" s="175" t="s">
        <v>32</v>
      </c>
      <c r="E78" s="175" t="s">
        <v>336</v>
      </c>
      <c r="F78" s="176">
        <v>35</v>
      </c>
      <c r="G78" s="177" t="s">
        <v>33</v>
      </c>
      <c r="H78" s="175">
        <v>7078164</v>
      </c>
      <c r="I78" s="199"/>
      <c r="J78" s="472"/>
      <c r="K78" s="88"/>
      <c r="L78" s="81"/>
      <c r="M78" s="1"/>
    </row>
    <row r="79" spans="2:13" x14ac:dyDescent="0.25">
      <c r="B79" s="473" t="s">
        <v>548</v>
      </c>
      <c r="C79" s="172" t="s">
        <v>40</v>
      </c>
      <c r="D79" s="172" t="s">
        <v>41</v>
      </c>
      <c r="E79" s="172" t="s">
        <v>343</v>
      </c>
      <c r="F79" s="173">
        <v>56</v>
      </c>
      <c r="G79" s="174" t="s">
        <v>42</v>
      </c>
      <c r="H79" s="172">
        <v>7112746</v>
      </c>
      <c r="I79" s="198"/>
      <c r="J79" s="471">
        <f>SUM(I79:I80)</f>
        <v>0</v>
      </c>
      <c r="K79" s="87"/>
      <c r="L79" s="81"/>
      <c r="M79" s="1"/>
    </row>
    <row r="80" spans="2:13" x14ac:dyDescent="0.25">
      <c r="B80" s="474"/>
      <c r="C80" s="175" t="s">
        <v>43</v>
      </c>
      <c r="D80" s="175" t="s">
        <v>44</v>
      </c>
      <c r="E80" s="175" t="s">
        <v>45</v>
      </c>
      <c r="F80" s="176">
        <v>35</v>
      </c>
      <c r="G80" s="177" t="s">
        <v>45</v>
      </c>
      <c r="H80" s="175">
        <v>7089919</v>
      </c>
      <c r="I80" s="199"/>
      <c r="J80" s="472"/>
      <c r="K80" s="88"/>
      <c r="L80" s="81"/>
      <c r="M80" s="1"/>
    </row>
    <row r="81" spans="2:13" x14ac:dyDescent="0.25">
      <c r="B81" s="492" t="s">
        <v>549</v>
      </c>
      <c r="C81" s="172" t="s">
        <v>338</v>
      </c>
      <c r="D81" s="172" t="s">
        <v>64</v>
      </c>
      <c r="E81" s="172" t="s">
        <v>339</v>
      </c>
      <c r="F81" s="173">
        <v>56</v>
      </c>
      <c r="G81" s="174" t="s">
        <v>151</v>
      </c>
      <c r="H81" s="172">
        <v>7179627</v>
      </c>
      <c r="I81" s="198"/>
      <c r="J81" s="471">
        <f>SUM(I81:I82)</f>
        <v>0</v>
      </c>
      <c r="K81" s="87"/>
      <c r="L81" s="81"/>
      <c r="M81" s="1"/>
    </row>
    <row r="82" spans="2:13" x14ac:dyDescent="0.25">
      <c r="B82" s="493"/>
      <c r="C82" s="175" t="s">
        <v>51</v>
      </c>
      <c r="D82" s="175" t="s">
        <v>52</v>
      </c>
      <c r="E82" s="175" t="s">
        <v>343</v>
      </c>
      <c r="F82" s="176">
        <v>56</v>
      </c>
      <c r="G82" s="177" t="s">
        <v>42</v>
      </c>
      <c r="H82" s="175">
        <v>7212748</v>
      </c>
      <c r="I82" s="199"/>
      <c r="J82" s="472"/>
      <c r="K82" s="88"/>
      <c r="L82" s="81"/>
      <c r="M82" s="1"/>
    </row>
    <row r="83" spans="2:13" x14ac:dyDescent="0.25">
      <c r="B83" s="473" t="s">
        <v>550</v>
      </c>
      <c r="C83" s="172" t="s">
        <v>58</v>
      </c>
      <c r="D83" s="172" t="s">
        <v>59</v>
      </c>
      <c r="E83" s="172" t="s">
        <v>335</v>
      </c>
      <c r="F83" s="173">
        <v>35</v>
      </c>
      <c r="G83" s="174" t="s">
        <v>50</v>
      </c>
      <c r="H83" s="172">
        <v>7048141</v>
      </c>
      <c r="I83" s="198"/>
      <c r="J83" s="471">
        <f>SUM(I83:I84)</f>
        <v>0</v>
      </c>
      <c r="K83" s="87"/>
      <c r="L83" s="81"/>
      <c r="M83" s="1"/>
    </row>
    <row r="84" spans="2:13" x14ac:dyDescent="0.25">
      <c r="B84" s="477"/>
      <c r="C84" s="178" t="s">
        <v>48</v>
      </c>
      <c r="D84" s="178" t="s">
        <v>49</v>
      </c>
      <c r="E84" s="178" t="s">
        <v>335</v>
      </c>
      <c r="F84" s="179">
        <v>35</v>
      </c>
      <c r="G84" s="180" t="s">
        <v>50</v>
      </c>
      <c r="H84" s="178">
        <v>7154109</v>
      </c>
      <c r="I84" s="200"/>
      <c r="J84" s="491"/>
      <c r="K84" s="152"/>
      <c r="L84" s="81"/>
      <c r="M84" s="1"/>
    </row>
    <row r="85" spans="2:13" x14ac:dyDescent="0.25">
      <c r="B85" s="473" t="s">
        <v>551</v>
      </c>
      <c r="C85" s="172" t="s">
        <v>46</v>
      </c>
      <c r="D85" s="172" t="s">
        <v>47</v>
      </c>
      <c r="E85" s="172" t="s">
        <v>400</v>
      </c>
      <c r="F85" s="173">
        <v>22</v>
      </c>
      <c r="G85" s="174" t="s">
        <v>138</v>
      </c>
      <c r="H85" s="172">
        <v>7226130</v>
      </c>
      <c r="I85" s="198"/>
      <c r="J85" s="471">
        <f>SUM(I85:I86)</f>
        <v>0</v>
      </c>
      <c r="K85" s="87"/>
      <c r="L85" s="81"/>
      <c r="M85" s="1"/>
    </row>
    <row r="86" spans="2:13" x14ac:dyDescent="0.25">
      <c r="B86" s="474"/>
      <c r="C86" s="175" t="s">
        <v>53</v>
      </c>
      <c r="D86" s="175" t="s">
        <v>401</v>
      </c>
      <c r="E86" s="175" t="s">
        <v>347</v>
      </c>
      <c r="F86" s="176">
        <v>35</v>
      </c>
      <c r="G86" s="177" t="s">
        <v>36</v>
      </c>
      <c r="H86" s="175">
        <v>7250721</v>
      </c>
      <c r="I86" s="199"/>
      <c r="J86" s="472"/>
      <c r="K86" s="88"/>
      <c r="L86" s="81"/>
      <c r="M86" s="1"/>
    </row>
    <row r="87" spans="2:13" x14ac:dyDescent="0.25">
      <c r="B87" s="473" t="s">
        <v>552</v>
      </c>
      <c r="C87" s="172" t="s">
        <v>77</v>
      </c>
      <c r="D87" s="172" t="s">
        <v>78</v>
      </c>
      <c r="E87" s="172" t="s">
        <v>343</v>
      </c>
      <c r="F87" s="173">
        <v>56</v>
      </c>
      <c r="G87" s="174" t="s">
        <v>42</v>
      </c>
      <c r="H87" s="172">
        <v>7209177</v>
      </c>
      <c r="I87" s="198"/>
      <c r="J87" s="471">
        <f>SUM(I87:I88)</f>
        <v>0</v>
      </c>
      <c r="K87" s="87"/>
      <c r="L87" s="91"/>
      <c r="M87" s="1"/>
    </row>
    <row r="88" spans="2:13" x14ac:dyDescent="0.25">
      <c r="B88" s="474"/>
      <c r="C88" s="175" t="s">
        <v>70</v>
      </c>
      <c r="D88" s="175" t="s">
        <v>71</v>
      </c>
      <c r="E88" s="175" t="s">
        <v>334</v>
      </c>
      <c r="F88" s="176">
        <v>56</v>
      </c>
      <c r="G88" s="177" t="s">
        <v>72</v>
      </c>
      <c r="H88" s="175">
        <v>7228269</v>
      </c>
      <c r="I88" s="199"/>
      <c r="J88" s="472"/>
      <c r="K88" s="88"/>
      <c r="L88" s="1"/>
      <c r="M88" s="1"/>
    </row>
    <row r="89" spans="2:13" x14ac:dyDescent="0.25">
      <c r="B89" s="473" t="s">
        <v>553</v>
      </c>
      <c r="C89" s="172" t="s">
        <v>73</v>
      </c>
      <c r="D89" s="172" t="s">
        <v>501</v>
      </c>
      <c r="E89" s="172" t="s">
        <v>502</v>
      </c>
      <c r="F89" s="173">
        <v>35</v>
      </c>
      <c r="G89" s="174" t="s">
        <v>66</v>
      </c>
      <c r="H89" s="172">
        <v>7145539</v>
      </c>
      <c r="I89" s="198"/>
      <c r="J89" s="471">
        <f>SUM(I89:I90)</f>
        <v>0</v>
      </c>
      <c r="K89" s="87"/>
      <c r="L89" s="1"/>
      <c r="M89" s="1"/>
    </row>
    <row r="90" spans="2:13" x14ac:dyDescent="0.25">
      <c r="B90" s="474"/>
      <c r="C90" s="175" t="s">
        <v>65</v>
      </c>
      <c r="D90" s="175" t="s">
        <v>54</v>
      </c>
      <c r="E90" s="175" t="s">
        <v>502</v>
      </c>
      <c r="F90" s="176">
        <v>35</v>
      </c>
      <c r="G90" s="177" t="s">
        <v>66</v>
      </c>
      <c r="H90" s="175">
        <v>7156167</v>
      </c>
      <c r="I90" s="199"/>
      <c r="J90" s="472"/>
      <c r="K90" s="88"/>
      <c r="L90" s="1"/>
      <c r="M90" s="1"/>
    </row>
    <row r="91" spans="2:13" x14ac:dyDescent="0.25">
      <c r="L91" s="1"/>
      <c r="M91" s="1"/>
    </row>
    <row r="92" spans="2:13" x14ac:dyDescent="0.25">
      <c r="B92" s="1"/>
      <c r="C92" s="1"/>
      <c r="D92" s="1"/>
      <c r="E92" s="1"/>
      <c r="F92" s="4"/>
      <c r="G92" s="4"/>
      <c r="H92" s="2"/>
      <c r="I92" s="3"/>
      <c r="J92" s="4"/>
      <c r="K92" s="1"/>
      <c r="L92" s="1"/>
      <c r="M92" s="1"/>
    </row>
    <row r="93" spans="2:13" x14ac:dyDescent="0.25">
      <c r="B93" s="92" t="s">
        <v>315</v>
      </c>
      <c r="C93" s="82"/>
      <c r="D93" s="93"/>
      <c r="E93" s="93"/>
      <c r="F93" s="101"/>
      <c r="G93" s="102"/>
      <c r="H93" s="93"/>
      <c r="I93" s="201"/>
      <c r="J93" s="95"/>
      <c r="K93" s="90"/>
      <c r="L93" s="1"/>
      <c r="M93" s="1"/>
    </row>
    <row r="94" spans="2:13" x14ac:dyDescent="0.25">
      <c r="B94" s="86"/>
      <c r="C94" s="96"/>
      <c r="D94" s="93"/>
      <c r="E94" s="93"/>
      <c r="F94" s="101"/>
      <c r="G94" s="102"/>
      <c r="H94" s="93"/>
      <c r="I94" s="201"/>
      <c r="J94" s="95"/>
      <c r="K94" s="90"/>
      <c r="L94" s="1"/>
      <c r="M94" s="1"/>
    </row>
    <row r="95" spans="2:13" x14ac:dyDescent="0.25">
      <c r="B95" s="473" t="s">
        <v>547</v>
      </c>
      <c r="C95" s="172" t="s">
        <v>88</v>
      </c>
      <c r="D95" s="172" t="s">
        <v>404</v>
      </c>
      <c r="E95" s="172" t="s">
        <v>343</v>
      </c>
      <c r="F95" s="173">
        <v>56</v>
      </c>
      <c r="G95" s="174" t="s">
        <v>498</v>
      </c>
      <c r="H95" s="172">
        <v>7079925</v>
      </c>
      <c r="I95" s="198"/>
      <c r="J95" s="471">
        <f>SUM(I95:I96)</f>
        <v>0</v>
      </c>
      <c r="K95" s="87"/>
      <c r="L95" s="1"/>
      <c r="M95" s="1"/>
    </row>
    <row r="96" spans="2:13" x14ac:dyDescent="0.25">
      <c r="B96" s="474"/>
      <c r="C96" s="175" t="s">
        <v>82</v>
      </c>
      <c r="D96" s="175" t="s">
        <v>83</v>
      </c>
      <c r="E96" s="175" t="s">
        <v>341</v>
      </c>
      <c r="F96" s="176">
        <v>35</v>
      </c>
      <c r="G96" s="177" t="s">
        <v>36</v>
      </c>
      <c r="H96" s="175">
        <v>7034777</v>
      </c>
      <c r="I96" s="199"/>
      <c r="J96" s="472"/>
      <c r="K96" s="88"/>
      <c r="L96" s="1"/>
      <c r="M96" s="1"/>
    </row>
    <row r="97" spans="2:13" x14ac:dyDescent="0.25">
      <c r="B97" s="492" t="s">
        <v>548</v>
      </c>
      <c r="C97" s="172" t="s">
        <v>93</v>
      </c>
      <c r="D97" s="172" t="s">
        <v>94</v>
      </c>
      <c r="E97" s="172" t="s">
        <v>341</v>
      </c>
      <c r="F97" s="173">
        <v>35</v>
      </c>
      <c r="G97" s="174" t="s">
        <v>36</v>
      </c>
      <c r="H97" s="172">
        <v>7134654</v>
      </c>
      <c r="I97" s="198"/>
      <c r="J97" s="471">
        <f>SUM(I97:I98)</f>
        <v>0</v>
      </c>
      <c r="K97" s="87"/>
      <c r="L97" s="1"/>
      <c r="M97" s="1"/>
    </row>
    <row r="98" spans="2:13" x14ac:dyDescent="0.25">
      <c r="B98" s="493"/>
      <c r="C98" s="175" t="s">
        <v>86</v>
      </c>
      <c r="D98" s="175" t="s">
        <v>87</v>
      </c>
      <c r="E98" s="175" t="s">
        <v>335</v>
      </c>
      <c r="F98" s="176">
        <v>35</v>
      </c>
      <c r="G98" s="177" t="s">
        <v>50</v>
      </c>
      <c r="H98" s="175">
        <v>6972026</v>
      </c>
      <c r="I98" s="199"/>
      <c r="J98" s="472"/>
      <c r="K98" s="88"/>
      <c r="L98" s="1"/>
      <c r="M98" s="1"/>
    </row>
    <row r="99" spans="2:13" x14ac:dyDescent="0.25">
      <c r="B99" s="473" t="s">
        <v>549</v>
      </c>
      <c r="C99" s="178" t="s">
        <v>84</v>
      </c>
      <c r="D99" s="178" t="s">
        <v>85</v>
      </c>
      <c r="E99" s="178" t="s">
        <v>340</v>
      </c>
      <c r="F99" s="179">
        <v>35</v>
      </c>
      <c r="G99" s="180" t="s">
        <v>45</v>
      </c>
      <c r="H99" s="178">
        <v>7067439</v>
      </c>
      <c r="I99" s="200"/>
      <c r="J99" s="471">
        <f>SUM(I99:I100)</f>
        <v>0</v>
      </c>
      <c r="K99" s="152"/>
      <c r="L99" s="1"/>
      <c r="M99" s="1"/>
    </row>
    <row r="100" spans="2:13" x14ac:dyDescent="0.25">
      <c r="B100" s="474"/>
      <c r="C100" s="175" t="s">
        <v>99</v>
      </c>
      <c r="D100" s="175" t="s">
        <v>100</v>
      </c>
      <c r="E100" s="175" t="s">
        <v>340</v>
      </c>
      <c r="F100" s="176">
        <v>35</v>
      </c>
      <c r="G100" s="177" t="s">
        <v>45</v>
      </c>
      <c r="H100" s="175">
        <v>7100011</v>
      </c>
      <c r="I100" s="200"/>
      <c r="J100" s="472"/>
      <c r="K100" s="152"/>
      <c r="L100" s="1"/>
      <c r="M100" s="1"/>
    </row>
    <row r="101" spans="2:13" x14ac:dyDescent="0.25">
      <c r="B101" s="473" t="s">
        <v>550</v>
      </c>
      <c r="C101" s="178" t="s">
        <v>97</v>
      </c>
      <c r="D101" s="178" t="s">
        <v>98</v>
      </c>
      <c r="E101" s="178" t="s">
        <v>341</v>
      </c>
      <c r="F101" s="179">
        <v>35</v>
      </c>
      <c r="G101" s="180" t="s">
        <v>36</v>
      </c>
      <c r="H101" s="178">
        <v>7152556</v>
      </c>
      <c r="I101" s="198"/>
      <c r="J101" s="471">
        <f>SUM(I101:I102)</f>
        <v>0</v>
      </c>
      <c r="K101" s="87"/>
      <c r="L101" s="1"/>
      <c r="M101" s="1"/>
    </row>
    <row r="102" spans="2:13" x14ac:dyDescent="0.25">
      <c r="B102" s="474"/>
      <c r="C102" s="178" t="s">
        <v>108</v>
      </c>
      <c r="D102" s="178" t="s">
        <v>109</v>
      </c>
      <c r="E102" s="178" t="s">
        <v>343</v>
      </c>
      <c r="F102" s="179">
        <v>56</v>
      </c>
      <c r="G102" s="180" t="s">
        <v>42</v>
      </c>
      <c r="H102" s="178">
        <v>7144210</v>
      </c>
      <c r="I102" s="199"/>
      <c r="J102" s="472"/>
      <c r="K102" s="88"/>
      <c r="L102" s="1"/>
      <c r="M102" s="1"/>
    </row>
    <row r="103" spans="2:13" x14ac:dyDescent="0.25">
      <c r="B103" s="473" t="s">
        <v>551</v>
      </c>
      <c r="C103" s="172" t="s">
        <v>101</v>
      </c>
      <c r="D103" s="172" t="s">
        <v>102</v>
      </c>
      <c r="E103" s="172" t="s">
        <v>402</v>
      </c>
      <c r="F103" s="173">
        <v>22</v>
      </c>
      <c r="G103" s="174" t="s">
        <v>103</v>
      </c>
      <c r="H103" s="172">
        <v>7218075</v>
      </c>
      <c r="I103" s="198"/>
      <c r="J103" s="471">
        <f>SUM(I103:I104)</f>
        <v>0</v>
      </c>
      <c r="K103" s="87"/>
      <c r="L103" s="1"/>
      <c r="M103" s="1"/>
    </row>
    <row r="104" spans="2:13" x14ac:dyDescent="0.25">
      <c r="B104" s="474"/>
      <c r="C104" s="175" t="s">
        <v>403</v>
      </c>
      <c r="D104" s="175" t="s">
        <v>404</v>
      </c>
      <c r="E104" s="175" t="s">
        <v>405</v>
      </c>
      <c r="F104" s="176">
        <v>22</v>
      </c>
      <c r="G104" s="177" t="s">
        <v>406</v>
      </c>
      <c r="H104" s="175">
        <v>7280079</v>
      </c>
      <c r="I104" s="199"/>
      <c r="J104" s="472"/>
      <c r="K104" s="88"/>
      <c r="L104" s="1"/>
      <c r="M104" s="1"/>
    </row>
    <row r="105" spans="2:13" x14ac:dyDescent="0.25">
      <c r="B105" s="473" t="s">
        <v>552</v>
      </c>
      <c r="C105" s="232" t="s">
        <v>90</v>
      </c>
      <c r="D105" s="232" t="s">
        <v>91</v>
      </c>
      <c r="E105" s="232" t="s">
        <v>462</v>
      </c>
      <c r="F105" s="233">
        <v>29</v>
      </c>
      <c r="G105" s="234" t="s">
        <v>92</v>
      </c>
      <c r="H105" s="232">
        <v>7151833</v>
      </c>
      <c r="I105" s="198"/>
      <c r="J105" s="471">
        <f>SUM(I105:I106)</f>
        <v>0</v>
      </c>
      <c r="K105" s="87"/>
      <c r="L105" s="1"/>
      <c r="M105" s="1"/>
    </row>
    <row r="106" spans="2:13" x14ac:dyDescent="0.25">
      <c r="B106" s="474"/>
      <c r="C106" s="235" t="s">
        <v>120</v>
      </c>
      <c r="D106" s="235" t="s">
        <v>121</v>
      </c>
      <c r="E106" s="235" t="s">
        <v>463</v>
      </c>
      <c r="F106" s="236">
        <v>29</v>
      </c>
      <c r="G106" s="237" t="s">
        <v>123</v>
      </c>
      <c r="H106" s="235">
        <v>7243800</v>
      </c>
      <c r="I106" s="199"/>
      <c r="J106" s="472"/>
      <c r="K106" s="88"/>
      <c r="L106" s="1"/>
      <c r="M106" s="1"/>
    </row>
    <row r="107" spans="2:13" x14ac:dyDescent="0.25">
      <c r="B107" s="473" t="s">
        <v>553</v>
      </c>
      <c r="C107" s="172" t="s">
        <v>494</v>
      </c>
      <c r="D107" s="172" t="s">
        <v>111</v>
      </c>
      <c r="E107" s="172" t="s">
        <v>207</v>
      </c>
      <c r="F107" s="173">
        <v>56</v>
      </c>
      <c r="G107" s="174" t="s">
        <v>207</v>
      </c>
      <c r="H107" s="172">
        <v>7280140</v>
      </c>
      <c r="I107" s="198"/>
      <c r="J107" s="471">
        <f>SUM(I107:I108)</f>
        <v>0</v>
      </c>
      <c r="K107" s="87"/>
      <c r="L107" s="1"/>
      <c r="M107" s="1"/>
    </row>
    <row r="108" spans="2:13" x14ac:dyDescent="0.25">
      <c r="B108" s="474"/>
      <c r="C108" s="175" t="s">
        <v>112</v>
      </c>
      <c r="D108" s="175" t="s">
        <v>113</v>
      </c>
      <c r="E108" s="175" t="s">
        <v>207</v>
      </c>
      <c r="F108" s="176">
        <v>56</v>
      </c>
      <c r="G108" s="177" t="s">
        <v>207</v>
      </c>
      <c r="H108" s="175">
        <v>7220602</v>
      </c>
      <c r="I108" s="199"/>
      <c r="J108" s="472"/>
      <c r="K108" s="88"/>
      <c r="L108" s="1"/>
      <c r="M108" s="1"/>
    </row>
    <row r="109" spans="2:13" x14ac:dyDescent="0.25">
      <c r="B109" s="473" t="s">
        <v>554</v>
      </c>
      <c r="C109" s="172" t="s">
        <v>106</v>
      </c>
      <c r="D109" s="172" t="s">
        <v>107</v>
      </c>
      <c r="E109" s="172" t="s">
        <v>500</v>
      </c>
      <c r="F109" s="173">
        <v>35</v>
      </c>
      <c r="G109" s="174" t="s">
        <v>39</v>
      </c>
      <c r="H109" s="172">
        <v>7083274</v>
      </c>
      <c r="I109" s="202"/>
      <c r="J109" s="471">
        <f>SUM(I109:I110)</f>
        <v>0</v>
      </c>
      <c r="K109" s="87"/>
      <c r="L109" s="1"/>
      <c r="M109" s="1"/>
    </row>
    <row r="110" spans="2:13" x14ac:dyDescent="0.25">
      <c r="B110" s="474"/>
      <c r="C110" s="175" t="s">
        <v>95</v>
      </c>
      <c r="D110" s="175" t="s">
        <v>96</v>
      </c>
      <c r="E110" s="175" t="s">
        <v>500</v>
      </c>
      <c r="F110" s="176">
        <v>35</v>
      </c>
      <c r="G110" s="177" t="s">
        <v>39</v>
      </c>
      <c r="H110" s="175">
        <v>7084870</v>
      </c>
      <c r="I110" s="199"/>
      <c r="J110" s="472"/>
      <c r="K110" s="88"/>
      <c r="L110" s="1"/>
      <c r="M110" s="1"/>
    </row>
    <row r="111" spans="2:13" x14ac:dyDescent="0.25">
      <c r="L111" s="1"/>
      <c r="M111" s="1"/>
    </row>
    <row r="112" spans="2:13" x14ac:dyDescent="0.25">
      <c r="B112" s="1"/>
      <c r="C112" s="89"/>
      <c r="D112" s="89"/>
      <c r="E112" s="89"/>
      <c r="F112" s="99"/>
      <c r="G112" s="100"/>
      <c r="H112" s="89"/>
      <c r="I112" s="200"/>
      <c r="J112" s="169"/>
      <c r="K112" s="90"/>
      <c r="L112" s="1"/>
      <c r="M112" s="1"/>
    </row>
    <row r="113" spans="2:13" x14ac:dyDescent="0.25">
      <c r="B113" s="1"/>
      <c r="C113" s="1"/>
      <c r="D113" s="1"/>
      <c r="E113" s="1"/>
      <c r="F113" s="4"/>
      <c r="G113" s="4"/>
      <c r="H113" s="2"/>
      <c r="I113" s="3"/>
      <c r="J113" s="4"/>
      <c r="K113" s="1"/>
      <c r="L113" s="1"/>
      <c r="M113" s="1"/>
    </row>
    <row r="114" spans="2:13" x14ac:dyDescent="0.25">
      <c r="B114" s="92" t="s">
        <v>316</v>
      </c>
      <c r="C114" s="82"/>
      <c r="D114" s="93"/>
      <c r="E114" s="93"/>
      <c r="F114" s="101"/>
      <c r="G114" s="102"/>
      <c r="H114" s="93"/>
      <c r="I114" s="201"/>
      <c r="J114" s="95"/>
      <c r="K114" s="90"/>
      <c r="L114" s="1"/>
      <c r="M114" s="1"/>
    </row>
    <row r="115" spans="2:13" x14ac:dyDescent="0.25">
      <c r="B115" s="92"/>
      <c r="C115" s="82"/>
      <c r="D115" s="93"/>
      <c r="E115" s="93"/>
      <c r="F115" s="101"/>
      <c r="G115" s="102"/>
      <c r="H115" s="93"/>
      <c r="I115" s="201"/>
      <c r="J115" s="95"/>
      <c r="K115" s="90"/>
      <c r="L115" s="1"/>
      <c r="M115" s="1"/>
    </row>
    <row r="116" spans="2:13" x14ac:dyDescent="0.25">
      <c r="B116" s="473" t="s">
        <v>547</v>
      </c>
      <c r="C116" s="172" t="s">
        <v>31</v>
      </c>
      <c r="D116" s="172" t="s">
        <v>32</v>
      </c>
      <c r="E116" s="172" t="s">
        <v>336</v>
      </c>
      <c r="F116" s="173">
        <v>35</v>
      </c>
      <c r="G116" s="174" t="s">
        <v>33</v>
      </c>
      <c r="H116" s="172">
        <v>7078164</v>
      </c>
      <c r="I116" s="203"/>
      <c r="J116" s="475">
        <f>SUM(I116:I136)</f>
        <v>0</v>
      </c>
      <c r="K116" s="143"/>
      <c r="L116" s="1"/>
      <c r="M116" s="1"/>
    </row>
    <row r="117" spans="2:13" x14ac:dyDescent="0.25">
      <c r="B117" s="477"/>
      <c r="C117" s="175" t="s">
        <v>82</v>
      </c>
      <c r="D117" s="175" t="s">
        <v>83</v>
      </c>
      <c r="E117" s="175" t="s">
        <v>332</v>
      </c>
      <c r="F117" s="176">
        <v>35</v>
      </c>
      <c r="G117" s="177" t="s">
        <v>36</v>
      </c>
      <c r="H117" s="175">
        <v>7034777</v>
      </c>
      <c r="I117" s="204"/>
      <c r="J117" s="476"/>
      <c r="K117" s="144"/>
      <c r="L117" s="1"/>
      <c r="M117" s="1"/>
    </row>
    <row r="118" spans="2:13" x14ac:dyDescent="0.25">
      <c r="B118" s="473" t="s">
        <v>548</v>
      </c>
      <c r="C118" s="172" t="s">
        <v>37</v>
      </c>
      <c r="D118" s="172" t="s">
        <v>38</v>
      </c>
      <c r="E118" s="172" t="s">
        <v>500</v>
      </c>
      <c r="F118" s="173">
        <v>35</v>
      </c>
      <c r="G118" s="174" t="s">
        <v>39</v>
      </c>
      <c r="H118" s="172">
        <v>7060657</v>
      </c>
      <c r="I118" s="203"/>
      <c r="J118" s="475">
        <f>SUM(I118:I119)</f>
        <v>0</v>
      </c>
      <c r="K118" s="143"/>
      <c r="L118" s="1"/>
      <c r="M118" s="1"/>
    </row>
    <row r="119" spans="2:13" x14ac:dyDescent="0.25">
      <c r="B119" s="474"/>
      <c r="C119" s="175" t="s">
        <v>93</v>
      </c>
      <c r="D119" s="175" t="s">
        <v>94</v>
      </c>
      <c r="E119" s="175" t="s">
        <v>341</v>
      </c>
      <c r="F119" s="176">
        <v>35</v>
      </c>
      <c r="G119" s="177" t="s">
        <v>36</v>
      </c>
      <c r="H119" s="175">
        <v>7134654</v>
      </c>
      <c r="I119" s="204"/>
      <c r="J119" s="476"/>
      <c r="K119" s="144"/>
      <c r="L119" s="1"/>
      <c r="M119" s="1"/>
    </row>
    <row r="120" spans="2:13" x14ac:dyDescent="0.25">
      <c r="B120" s="473" t="s">
        <v>549</v>
      </c>
      <c r="C120" s="172" t="s">
        <v>88</v>
      </c>
      <c r="D120" s="172" t="s">
        <v>404</v>
      </c>
      <c r="E120" s="172" t="s">
        <v>343</v>
      </c>
      <c r="F120" s="173">
        <v>56</v>
      </c>
      <c r="G120" s="174" t="s">
        <v>498</v>
      </c>
      <c r="H120" s="172">
        <v>7079925</v>
      </c>
      <c r="I120" s="203"/>
      <c r="J120" s="475">
        <f>SUM(I120:I121)</f>
        <v>0</v>
      </c>
      <c r="K120" s="97"/>
      <c r="L120" s="1"/>
      <c r="M120" s="1"/>
    </row>
    <row r="121" spans="2:13" x14ac:dyDescent="0.25">
      <c r="B121" s="477"/>
      <c r="C121" s="178" t="s">
        <v>40</v>
      </c>
      <c r="D121" s="178" t="s">
        <v>41</v>
      </c>
      <c r="E121" s="178" t="s">
        <v>343</v>
      </c>
      <c r="F121" s="179">
        <v>56</v>
      </c>
      <c r="G121" s="180" t="s">
        <v>42</v>
      </c>
      <c r="H121" s="178">
        <v>7112746</v>
      </c>
      <c r="I121" s="205"/>
      <c r="J121" s="476"/>
      <c r="K121" s="98"/>
      <c r="L121" s="1"/>
      <c r="M121" s="1"/>
    </row>
    <row r="122" spans="2:13" x14ac:dyDescent="0.25">
      <c r="B122" s="473" t="s">
        <v>550</v>
      </c>
      <c r="C122" s="172" t="s">
        <v>58</v>
      </c>
      <c r="D122" s="172" t="s">
        <v>59</v>
      </c>
      <c r="E122" s="172" t="s">
        <v>335</v>
      </c>
      <c r="F122" s="173">
        <v>35</v>
      </c>
      <c r="G122" s="174" t="s">
        <v>50</v>
      </c>
      <c r="H122" s="172">
        <v>7048141</v>
      </c>
      <c r="I122" s="203"/>
      <c r="J122" s="475">
        <f>SUM(I122:I138)</f>
        <v>0</v>
      </c>
      <c r="K122" s="212"/>
      <c r="L122" s="1"/>
      <c r="M122" s="1"/>
    </row>
    <row r="123" spans="2:13" x14ac:dyDescent="0.25">
      <c r="B123" s="474"/>
      <c r="C123" s="175" t="s">
        <v>86</v>
      </c>
      <c r="D123" s="175" t="s">
        <v>87</v>
      </c>
      <c r="E123" s="175" t="s">
        <v>335</v>
      </c>
      <c r="F123" s="176">
        <v>35</v>
      </c>
      <c r="G123" s="177" t="s">
        <v>50</v>
      </c>
      <c r="H123" s="175">
        <v>6972026</v>
      </c>
      <c r="I123" s="204"/>
      <c r="J123" s="476"/>
      <c r="K123" s="213"/>
      <c r="L123" s="1"/>
      <c r="M123" s="1"/>
    </row>
    <row r="124" spans="2:13" x14ac:dyDescent="0.25">
      <c r="B124" s="492" t="s">
        <v>551</v>
      </c>
      <c r="C124" s="172" t="s">
        <v>65</v>
      </c>
      <c r="D124" s="172" t="s">
        <v>54</v>
      </c>
      <c r="E124" s="172" t="s">
        <v>503</v>
      </c>
      <c r="F124" s="173">
        <v>35</v>
      </c>
      <c r="G124" s="174" t="s">
        <v>66</v>
      </c>
      <c r="H124" s="172">
        <v>7156167</v>
      </c>
      <c r="I124" s="203"/>
      <c r="J124" s="475">
        <f>SUM(I124:I125)</f>
        <v>0</v>
      </c>
      <c r="K124" s="97"/>
      <c r="L124" s="1"/>
      <c r="M124" s="1"/>
    </row>
    <row r="125" spans="2:13" x14ac:dyDescent="0.25">
      <c r="B125" s="493"/>
      <c r="C125" s="175" t="s">
        <v>84</v>
      </c>
      <c r="D125" s="175" t="s">
        <v>85</v>
      </c>
      <c r="E125" s="175" t="s">
        <v>340</v>
      </c>
      <c r="F125" s="176">
        <v>35</v>
      </c>
      <c r="G125" s="177" t="s">
        <v>45</v>
      </c>
      <c r="H125" s="175">
        <v>7067439</v>
      </c>
      <c r="I125" s="204"/>
      <c r="J125" s="476"/>
      <c r="K125" s="98"/>
      <c r="L125" s="1"/>
      <c r="M125" s="1"/>
    </row>
    <row r="126" spans="2:13" x14ac:dyDescent="0.25">
      <c r="B126" s="473" t="s">
        <v>552</v>
      </c>
      <c r="C126" s="178" t="s">
        <v>101</v>
      </c>
      <c r="D126" s="178" t="s">
        <v>102</v>
      </c>
      <c r="E126" s="178" t="s">
        <v>402</v>
      </c>
      <c r="F126" s="179">
        <v>22</v>
      </c>
      <c r="G126" s="180" t="s">
        <v>103</v>
      </c>
      <c r="H126" s="178">
        <v>7218075</v>
      </c>
      <c r="I126" s="205"/>
      <c r="J126" s="471">
        <f>SUM(I126:I127)</f>
        <v>0</v>
      </c>
      <c r="K126" s="212"/>
      <c r="L126" s="1"/>
      <c r="M126" s="1"/>
    </row>
    <row r="127" spans="2:13" x14ac:dyDescent="0.25">
      <c r="B127" s="474"/>
      <c r="C127" s="178" t="s">
        <v>407</v>
      </c>
      <c r="D127" s="178" t="s">
        <v>408</v>
      </c>
      <c r="E127" s="178" t="s">
        <v>409</v>
      </c>
      <c r="F127" s="179">
        <v>22</v>
      </c>
      <c r="G127" s="180" t="s">
        <v>410</v>
      </c>
      <c r="H127" s="178">
        <v>7226130</v>
      </c>
      <c r="I127" s="204"/>
      <c r="J127" s="472"/>
      <c r="K127" s="213"/>
      <c r="L127" s="1"/>
      <c r="M127" s="1"/>
    </row>
    <row r="128" spans="2:13" x14ac:dyDescent="0.25">
      <c r="B128" s="473" t="s">
        <v>553</v>
      </c>
      <c r="C128" s="232" t="s">
        <v>90</v>
      </c>
      <c r="D128" s="232" t="s">
        <v>91</v>
      </c>
      <c r="E128" s="232" t="s">
        <v>462</v>
      </c>
      <c r="F128" s="233">
        <v>29</v>
      </c>
      <c r="G128" s="234" t="s">
        <v>92</v>
      </c>
      <c r="H128" s="232">
        <v>7151833</v>
      </c>
      <c r="I128" s="203"/>
      <c r="J128" s="475">
        <f>SUM(I128:I129)</f>
        <v>0</v>
      </c>
      <c r="K128" s="97"/>
      <c r="L128" s="1"/>
      <c r="M128" s="1"/>
    </row>
    <row r="129" spans="2:13" x14ac:dyDescent="0.25">
      <c r="B129" s="477"/>
      <c r="C129" s="189" t="s">
        <v>70</v>
      </c>
      <c r="D129" s="189" t="s">
        <v>71</v>
      </c>
      <c r="E129" s="189" t="s">
        <v>464</v>
      </c>
      <c r="F129" s="190">
        <v>56</v>
      </c>
      <c r="G129" s="191" t="s">
        <v>465</v>
      </c>
      <c r="H129" s="189">
        <v>7228269</v>
      </c>
      <c r="I129" s="205"/>
      <c r="J129" s="476"/>
      <c r="K129" s="98"/>
      <c r="L129" s="1"/>
      <c r="M129" s="1"/>
    </row>
    <row r="130" spans="2:13" x14ac:dyDescent="0.25">
      <c r="B130" s="473" t="s">
        <v>554</v>
      </c>
      <c r="C130" s="172" t="s">
        <v>51</v>
      </c>
      <c r="D130" s="172" t="s">
        <v>52</v>
      </c>
      <c r="E130" s="172" t="s">
        <v>343</v>
      </c>
      <c r="F130" s="173">
        <v>56</v>
      </c>
      <c r="G130" s="174" t="s">
        <v>42</v>
      </c>
      <c r="H130" s="172">
        <v>7212748</v>
      </c>
      <c r="I130" s="203"/>
      <c r="J130" s="475">
        <f>SUM(I130:I131)</f>
        <v>0</v>
      </c>
      <c r="K130" s="138"/>
      <c r="L130" s="1"/>
      <c r="M130" s="1"/>
    </row>
    <row r="131" spans="2:13" x14ac:dyDescent="0.25">
      <c r="B131" s="477"/>
      <c r="C131" s="175" t="s">
        <v>112</v>
      </c>
      <c r="D131" s="175" t="s">
        <v>113</v>
      </c>
      <c r="E131" s="175" t="s">
        <v>207</v>
      </c>
      <c r="F131" s="176">
        <v>56</v>
      </c>
      <c r="G131" s="177" t="s">
        <v>207</v>
      </c>
      <c r="H131" s="175">
        <v>7220602</v>
      </c>
      <c r="I131" s="204"/>
      <c r="J131" s="476"/>
      <c r="K131" s="139"/>
      <c r="L131" s="1"/>
      <c r="M131" s="1"/>
    </row>
    <row r="132" spans="2:13" x14ac:dyDescent="0.25">
      <c r="B132" s="473" t="s">
        <v>555</v>
      </c>
      <c r="C132" s="172" t="s">
        <v>77</v>
      </c>
      <c r="D132" s="172" t="s">
        <v>78</v>
      </c>
      <c r="E132" s="172" t="s">
        <v>343</v>
      </c>
      <c r="F132" s="173">
        <v>56</v>
      </c>
      <c r="G132" s="174" t="s">
        <v>42</v>
      </c>
      <c r="H132" s="172">
        <v>7209177</v>
      </c>
      <c r="I132" s="205"/>
      <c r="J132" s="471">
        <f>SUM(I132:I133)</f>
        <v>0</v>
      </c>
      <c r="K132" s="214"/>
      <c r="L132" s="1"/>
      <c r="M132" s="1"/>
    </row>
    <row r="133" spans="2:13" x14ac:dyDescent="0.25">
      <c r="B133" s="474"/>
      <c r="C133" s="178" t="s">
        <v>108</v>
      </c>
      <c r="D133" s="178" t="s">
        <v>109</v>
      </c>
      <c r="E133" s="178" t="s">
        <v>343</v>
      </c>
      <c r="F133" s="179">
        <v>56</v>
      </c>
      <c r="G133" s="180" t="s">
        <v>42</v>
      </c>
      <c r="H133" s="178">
        <v>7144210</v>
      </c>
      <c r="I133" s="205"/>
      <c r="J133" s="472"/>
      <c r="K133" s="214"/>
      <c r="L133" s="1"/>
      <c r="M133" s="1"/>
    </row>
    <row r="134" spans="2:13" x14ac:dyDescent="0.25">
      <c r="B134" s="473" t="s">
        <v>556</v>
      </c>
      <c r="C134" s="172" t="s">
        <v>494</v>
      </c>
      <c r="D134" s="172" t="s">
        <v>111</v>
      </c>
      <c r="E134" s="172" t="s">
        <v>207</v>
      </c>
      <c r="F134" s="173">
        <v>56</v>
      </c>
      <c r="G134" s="174" t="s">
        <v>207</v>
      </c>
      <c r="H134" s="172">
        <v>7280140</v>
      </c>
      <c r="I134" s="203"/>
      <c r="J134" s="475">
        <f>SUM(I134:I135)</f>
        <v>0</v>
      </c>
      <c r="K134" s="138"/>
      <c r="L134" s="1"/>
      <c r="M134" s="1"/>
    </row>
    <row r="135" spans="2:13" x14ac:dyDescent="0.25">
      <c r="B135" s="477"/>
      <c r="C135" s="178" t="s">
        <v>338</v>
      </c>
      <c r="D135" s="178" t="s">
        <v>64</v>
      </c>
      <c r="E135" s="178" t="s">
        <v>339</v>
      </c>
      <c r="F135" s="179">
        <v>56</v>
      </c>
      <c r="G135" s="180" t="s">
        <v>151</v>
      </c>
      <c r="H135" s="178">
        <v>7179627</v>
      </c>
      <c r="I135" s="205"/>
      <c r="J135" s="476"/>
      <c r="K135" s="139"/>
      <c r="L135" s="1"/>
      <c r="M135" s="1"/>
    </row>
    <row r="136" spans="2:13" x14ac:dyDescent="0.25">
      <c r="B136" s="473" t="s">
        <v>557</v>
      </c>
      <c r="C136" s="172" t="s">
        <v>48</v>
      </c>
      <c r="D136" s="172" t="s">
        <v>49</v>
      </c>
      <c r="E136" s="172" t="s">
        <v>335</v>
      </c>
      <c r="F136" s="173">
        <v>35</v>
      </c>
      <c r="G136" s="174" t="s">
        <v>50</v>
      </c>
      <c r="H136" s="172">
        <v>7154109</v>
      </c>
      <c r="I136" s="203"/>
      <c r="J136" s="471">
        <f>SUM(I136:I141)</f>
        <v>0</v>
      </c>
      <c r="K136" s="212"/>
      <c r="L136" s="1"/>
      <c r="M136" s="1"/>
    </row>
    <row r="137" spans="2:13" x14ac:dyDescent="0.25">
      <c r="B137" s="474"/>
      <c r="C137" s="175" t="s">
        <v>104</v>
      </c>
      <c r="D137" s="175" t="s">
        <v>105</v>
      </c>
      <c r="E137" s="175" t="s">
        <v>335</v>
      </c>
      <c r="F137" s="176">
        <v>35</v>
      </c>
      <c r="G137" s="177" t="s">
        <v>50</v>
      </c>
      <c r="H137" s="175">
        <v>7154116</v>
      </c>
      <c r="I137" s="204"/>
      <c r="J137" s="472"/>
      <c r="K137" s="213"/>
      <c r="L137" s="1"/>
      <c r="M137" s="1"/>
    </row>
    <row r="138" spans="2:13" x14ac:dyDescent="0.25">
      <c r="B138" s="473" t="s">
        <v>560</v>
      </c>
      <c r="C138" s="172" t="s">
        <v>53</v>
      </c>
      <c r="D138" s="172" t="s">
        <v>54</v>
      </c>
      <c r="E138" s="172" t="s">
        <v>347</v>
      </c>
      <c r="F138" s="173">
        <v>35</v>
      </c>
      <c r="G138" s="174" t="s">
        <v>36</v>
      </c>
      <c r="H138" s="172">
        <v>7250721</v>
      </c>
      <c r="I138" s="203"/>
      <c r="J138" s="475">
        <f>SUM(I138:I146)</f>
        <v>0</v>
      </c>
      <c r="K138" s="212"/>
      <c r="L138" s="1"/>
      <c r="M138" s="1"/>
    </row>
    <row r="139" spans="2:13" x14ac:dyDescent="0.25">
      <c r="B139" s="474"/>
      <c r="C139" s="175" t="s">
        <v>97</v>
      </c>
      <c r="D139" s="175" t="s">
        <v>98</v>
      </c>
      <c r="E139" s="175" t="s">
        <v>341</v>
      </c>
      <c r="F139" s="176">
        <v>35</v>
      </c>
      <c r="G139" s="177" t="s">
        <v>36</v>
      </c>
      <c r="H139" s="175">
        <v>7152556</v>
      </c>
      <c r="I139" s="204"/>
      <c r="J139" s="476"/>
      <c r="K139" s="213"/>
      <c r="L139" s="1"/>
      <c r="M139" s="1"/>
    </row>
    <row r="140" spans="2:13" x14ac:dyDescent="0.25">
      <c r="L140" s="1"/>
      <c r="M140" s="1"/>
    </row>
    <row r="141" spans="2:13" x14ac:dyDescent="0.25">
      <c r="L141" s="1"/>
      <c r="M141" s="1"/>
    </row>
    <row r="142" spans="2:13" x14ac:dyDescent="0.25">
      <c r="B142" s="426"/>
      <c r="C142" s="315" t="s">
        <v>99</v>
      </c>
      <c r="D142" s="315" t="s">
        <v>100</v>
      </c>
      <c r="E142" s="315" t="s">
        <v>340</v>
      </c>
      <c r="F142" s="368">
        <v>35</v>
      </c>
      <c r="G142" s="369" t="s">
        <v>45</v>
      </c>
      <c r="H142" s="315">
        <v>7100011</v>
      </c>
      <c r="I142" s="316"/>
      <c r="J142" s="480">
        <f>SUM(I142:I143)</f>
        <v>0</v>
      </c>
      <c r="K142" s="362"/>
      <c r="L142" s="1"/>
      <c r="M142" s="1"/>
    </row>
    <row r="143" spans="2:13" x14ac:dyDescent="0.25">
      <c r="B143" s="429"/>
      <c r="C143" s="430" t="s">
        <v>496</v>
      </c>
      <c r="D143" s="430"/>
      <c r="E143" s="430"/>
      <c r="F143" s="431"/>
      <c r="G143" s="430"/>
      <c r="H143" s="430"/>
      <c r="I143" s="374"/>
      <c r="J143" s="481"/>
      <c r="K143" s="370"/>
      <c r="L143" s="1"/>
      <c r="M143" s="1"/>
    </row>
    <row r="144" spans="2:13" x14ac:dyDescent="0.25">
      <c r="B144" s="426"/>
      <c r="C144" s="315" t="s">
        <v>95</v>
      </c>
      <c r="D144" s="315" t="s">
        <v>96</v>
      </c>
      <c r="E144" s="315" t="s">
        <v>500</v>
      </c>
      <c r="F144" s="368">
        <v>35</v>
      </c>
      <c r="G144" s="369" t="s">
        <v>39</v>
      </c>
      <c r="H144" s="315">
        <v>7084870</v>
      </c>
      <c r="I144" s="316"/>
      <c r="J144" s="480">
        <f>SUM(I144:I149)</f>
        <v>0</v>
      </c>
      <c r="K144" s="432"/>
      <c r="L144" s="1"/>
      <c r="M144" s="1"/>
    </row>
    <row r="145" spans="2:13" x14ac:dyDescent="0.25">
      <c r="B145" s="427"/>
      <c r="C145" s="401" t="s">
        <v>496</v>
      </c>
      <c r="D145" s="401"/>
      <c r="E145" s="401"/>
      <c r="F145" s="433"/>
      <c r="G145" s="433"/>
      <c r="H145" s="433"/>
      <c r="I145" s="428"/>
      <c r="J145" s="481"/>
      <c r="K145" s="434"/>
      <c r="L145" s="1"/>
      <c r="M145" s="1"/>
    </row>
    <row r="146" spans="2:13" x14ac:dyDescent="0.25">
      <c r="B146" s="426"/>
      <c r="C146" s="315" t="s">
        <v>106</v>
      </c>
      <c r="D146" s="315" t="s">
        <v>107</v>
      </c>
      <c r="E146" s="315" t="s">
        <v>500</v>
      </c>
      <c r="F146" s="368">
        <v>35</v>
      </c>
      <c r="G146" s="369" t="s">
        <v>39</v>
      </c>
      <c r="H146" s="315">
        <v>7083274</v>
      </c>
      <c r="I146" s="316"/>
      <c r="J146" s="480">
        <f>SUM(I146:I148)</f>
        <v>0</v>
      </c>
      <c r="K146" s="375"/>
      <c r="L146" s="1"/>
      <c r="M146" s="1"/>
    </row>
    <row r="147" spans="2:13" x14ac:dyDescent="0.25">
      <c r="B147" s="427"/>
      <c r="C147" s="401" t="s">
        <v>496</v>
      </c>
      <c r="D147" s="401"/>
      <c r="E147" s="401"/>
      <c r="F147" s="401"/>
      <c r="G147" s="401"/>
      <c r="H147" s="401"/>
      <c r="I147" s="428"/>
      <c r="J147" s="481"/>
      <c r="K147" s="376"/>
      <c r="L147" s="1"/>
      <c r="M147" s="1"/>
    </row>
    <row r="148" spans="2:13" x14ac:dyDescent="0.25">
      <c r="L148" s="1"/>
      <c r="M148" s="1"/>
    </row>
    <row r="149" spans="2:13" x14ac:dyDescent="0.25">
      <c r="B149" s="1"/>
      <c r="C149" s="1"/>
      <c r="D149" s="1"/>
      <c r="E149" s="1"/>
      <c r="F149" s="2"/>
      <c r="G149" s="2"/>
      <c r="H149" s="2"/>
      <c r="I149" s="3"/>
      <c r="J149" s="4"/>
      <c r="K149" s="1"/>
      <c r="L149" s="1"/>
      <c r="M149" s="1"/>
    </row>
    <row r="150" spans="2:13" x14ac:dyDescent="0.25">
      <c r="B150" s="14" t="s">
        <v>124</v>
      </c>
      <c r="C150" s="495"/>
      <c r="D150" s="495"/>
      <c r="E150" s="495"/>
      <c r="F150" s="495"/>
      <c r="G150" s="495"/>
      <c r="H150" s="495"/>
      <c r="I150" s="495"/>
      <c r="J150" s="495"/>
      <c r="K150" s="495"/>
      <c r="L150" s="495"/>
      <c r="M150" s="495"/>
    </row>
    <row r="151" spans="2:13" x14ac:dyDescent="0.25">
      <c r="B151" s="14"/>
      <c r="C151" s="1"/>
      <c r="D151" s="1"/>
      <c r="E151" s="1"/>
      <c r="F151" s="2"/>
      <c r="G151" s="2"/>
      <c r="H151" s="2"/>
      <c r="I151" s="3"/>
      <c r="J151" s="4"/>
      <c r="K151" s="1"/>
      <c r="L151" s="1"/>
      <c r="M151" s="1"/>
    </row>
    <row r="152" spans="2:13" ht="38.25" x14ac:dyDescent="0.25">
      <c r="B152" s="15"/>
      <c r="C152" s="68" t="s">
        <v>23</v>
      </c>
      <c r="D152" s="68" t="s">
        <v>24</v>
      </c>
      <c r="E152" s="70" t="s">
        <v>25</v>
      </c>
      <c r="F152" s="71" t="s">
        <v>26</v>
      </c>
      <c r="G152" s="71" t="s">
        <v>27</v>
      </c>
      <c r="H152" s="71" t="s">
        <v>28</v>
      </c>
      <c r="I152" s="72" t="s">
        <v>29</v>
      </c>
      <c r="J152" s="69" t="s">
        <v>30</v>
      </c>
      <c r="K152" s="14"/>
      <c r="L152" s="14"/>
      <c r="M152" s="14"/>
    </row>
    <row r="153" spans="2:13" x14ac:dyDescent="0.25">
      <c r="B153" s="39">
        <v>1</v>
      </c>
      <c r="C153" s="25" t="s">
        <v>86</v>
      </c>
      <c r="D153" s="25" t="s">
        <v>128</v>
      </c>
      <c r="E153" s="44" t="s">
        <v>50</v>
      </c>
      <c r="F153" s="46">
        <v>80</v>
      </c>
      <c r="G153" s="38">
        <v>150</v>
      </c>
      <c r="H153" s="41">
        <v>60</v>
      </c>
      <c r="I153" s="21">
        <f t="shared" ref="I153:I164" si="3">SUM(F153:H153)</f>
        <v>290</v>
      </c>
      <c r="J153" s="339">
        <v>66.239999999999995</v>
      </c>
      <c r="K153" s="1"/>
      <c r="L153" s="1"/>
      <c r="M153" s="1"/>
    </row>
    <row r="154" spans="2:13" x14ac:dyDescent="0.25">
      <c r="B154" s="39">
        <v>2</v>
      </c>
      <c r="C154" s="25" t="s">
        <v>125</v>
      </c>
      <c r="D154" s="25" t="s">
        <v>126</v>
      </c>
      <c r="E154" s="44" t="s">
        <v>127</v>
      </c>
      <c r="F154" s="38">
        <v>120</v>
      </c>
      <c r="G154" s="38">
        <v>120</v>
      </c>
      <c r="H154" s="38">
        <v>80</v>
      </c>
      <c r="I154" s="21">
        <f t="shared" si="3"/>
        <v>320</v>
      </c>
      <c r="J154" s="339">
        <v>51.95</v>
      </c>
      <c r="K154" s="1"/>
      <c r="L154" s="1"/>
      <c r="M154" s="1"/>
    </row>
    <row r="155" spans="2:13" x14ac:dyDescent="0.25">
      <c r="B155" s="39">
        <v>3</v>
      </c>
      <c r="C155" s="25" t="s">
        <v>84</v>
      </c>
      <c r="D155" s="25" t="s">
        <v>129</v>
      </c>
      <c r="E155" s="47" t="s">
        <v>45</v>
      </c>
      <c r="F155" s="38">
        <v>80</v>
      </c>
      <c r="G155" s="38">
        <v>80</v>
      </c>
      <c r="H155" s="38">
        <v>120</v>
      </c>
      <c r="I155" s="21">
        <f t="shared" si="3"/>
        <v>280</v>
      </c>
      <c r="J155" s="339">
        <v>48.93</v>
      </c>
      <c r="K155" s="1"/>
      <c r="L155" s="1"/>
      <c r="M155" s="1"/>
    </row>
    <row r="156" spans="2:13" x14ac:dyDescent="0.25">
      <c r="B156" s="39">
        <v>4</v>
      </c>
      <c r="C156" s="18" t="s">
        <v>130</v>
      </c>
      <c r="D156" s="18" t="s">
        <v>131</v>
      </c>
      <c r="E156" s="44" t="s">
        <v>39</v>
      </c>
      <c r="F156" s="48">
        <v>40</v>
      </c>
      <c r="G156" s="49">
        <v>60</v>
      </c>
      <c r="H156" s="49">
        <v>150</v>
      </c>
      <c r="I156" s="21">
        <f t="shared" si="3"/>
        <v>250</v>
      </c>
      <c r="J156" s="339">
        <v>40.64</v>
      </c>
      <c r="K156" s="1"/>
      <c r="L156" s="1"/>
      <c r="M156" s="1"/>
    </row>
    <row r="157" spans="2:13" x14ac:dyDescent="0.25">
      <c r="B157" s="39">
        <v>5</v>
      </c>
      <c r="C157" s="18" t="s">
        <v>132</v>
      </c>
      <c r="D157" s="18" t="s">
        <v>133</v>
      </c>
      <c r="E157" s="50" t="s">
        <v>45</v>
      </c>
      <c r="F157" s="51">
        <v>60</v>
      </c>
      <c r="G157" s="27">
        <v>60</v>
      </c>
      <c r="H157" s="27">
        <v>80</v>
      </c>
      <c r="I157" s="21">
        <f t="shared" si="3"/>
        <v>200</v>
      </c>
      <c r="J157" s="339">
        <v>38.19</v>
      </c>
      <c r="K157" s="1"/>
      <c r="L157" s="1"/>
      <c r="M157" s="1"/>
    </row>
    <row r="158" spans="2:13" x14ac:dyDescent="0.25">
      <c r="B158" s="39">
        <v>6</v>
      </c>
      <c r="C158" s="25" t="s">
        <v>134</v>
      </c>
      <c r="D158" s="25" t="s">
        <v>75</v>
      </c>
      <c r="E158" s="50" t="s">
        <v>135</v>
      </c>
      <c r="F158" s="51">
        <v>60</v>
      </c>
      <c r="G158" s="27">
        <v>40</v>
      </c>
      <c r="H158" s="51">
        <v>60</v>
      </c>
      <c r="I158" s="21">
        <f t="shared" si="3"/>
        <v>160</v>
      </c>
      <c r="J158" s="339">
        <v>35.6</v>
      </c>
      <c r="K158" s="1"/>
      <c r="L158" s="1"/>
      <c r="M158" s="1"/>
    </row>
    <row r="159" spans="2:13" x14ac:dyDescent="0.25">
      <c r="B159" s="39">
        <v>7</v>
      </c>
      <c r="C159" s="238" t="s">
        <v>108</v>
      </c>
      <c r="D159" s="238" t="s">
        <v>142</v>
      </c>
      <c r="E159" s="425" t="s">
        <v>42</v>
      </c>
      <c r="F159" s="51">
        <v>40</v>
      </c>
      <c r="G159" s="27">
        <v>40</v>
      </c>
      <c r="H159" s="51">
        <v>40</v>
      </c>
      <c r="I159" s="21">
        <f t="shared" si="3"/>
        <v>120</v>
      </c>
      <c r="J159" s="339">
        <v>29.36</v>
      </c>
      <c r="K159" s="1"/>
      <c r="L159" s="1"/>
      <c r="M159" s="1"/>
    </row>
    <row r="160" spans="2:13" x14ac:dyDescent="0.25">
      <c r="B160" s="39">
        <v>8</v>
      </c>
      <c r="C160" s="25" t="s">
        <v>139</v>
      </c>
      <c r="D160" s="25" t="s">
        <v>140</v>
      </c>
      <c r="E160" s="27" t="s">
        <v>141</v>
      </c>
      <c r="F160" s="239">
        <v>40</v>
      </c>
      <c r="G160" s="27">
        <v>40</v>
      </c>
      <c r="H160" s="51">
        <v>40</v>
      </c>
      <c r="I160" s="21">
        <f t="shared" si="3"/>
        <v>120</v>
      </c>
      <c r="J160" s="339">
        <v>29.07</v>
      </c>
      <c r="K160" s="1"/>
      <c r="L160" s="1"/>
      <c r="M160" s="1"/>
    </row>
    <row r="161" spans="2:13" x14ac:dyDescent="0.25">
      <c r="B161" s="39">
        <v>9</v>
      </c>
      <c r="C161" s="18" t="s">
        <v>143</v>
      </c>
      <c r="D161" s="18" t="s">
        <v>144</v>
      </c>
      <c r="E161" s="43" t="s">
        <v>72</v>
      </c>
      <c r="F161" s="340">
        <v>20</v>
      </c>
      <c r="G161" s="27"/>
      <c r="H161" s="27">
        <v>60</v>
      </c>
      <c r="I161" s="21">
        <f t="shared" si="3"/>
        <v>80</v>
      </c>
      <c r="J161" s="339">
        <v>27.74</v>
      </c>
      <c r="K161" s="1"/>
      <c r="L161" s="1"/>
      <c r="M161" s="1"/>
    </row>
    <row r="162" spans="2:13" x14ac:dyDescent="0.25">
      <c r="B162" s="39">
        <v>10</v>
      </c>
      <c r="C162" s="25" t="s">
        <v>136</v>
      </c>
      <c r="D162" s="25" t="s">
        <v>137</v>
      </c>
      <c r="E162" s="27" t="s">
        <v>138</v>
      </c>
      <c r="F162" s="34">
        <v>30</v>
      </c>
      <c r="G162" s="35">
        <v>60</v>
      </c>
      <c r="H162" s="35">
        <v>60</v>
      </c>
      <c r="I162" s="21">
        <f t="shared" si="3"/>
        <v>150</v>
      </c>
      <c r="J162" s="339">
        <v>26.12</v>
      </c>
      <c r="K162" s="1"/>
      <c r="L162" s="1"/>
      <c r="M162" s="1"/>
    </row>
    <row r="163" spans="2:13" x14ac:dyDescent="0.25">
      <c r="B163" s="39">
        <v>11</v>
      </c>
      <c r="C163" s="18" t="s">
        <v>58</v>
      </c>
      <c r="D163" s="18" t="s">
        <v>79</v>
      </c>
      <c r="E163" s="18" t="s">
        <v>50</v>
      </c>
      <c r="F163" s="37">
        <v>20</v>
      </c>
      <c r="G163" s="38"/>
      <c r="H163" s="38">
        <v>40</v>
      </c>
      <c r="I163" s="21">
        <f t="shared" si="3"/>
        <v>60</v>
      </c>
      <c r="J163" s="339">
        <v>20.05</v>
      </c>
      <c r="K163" s="1"/>
      <c r="L163" s="1"/>
      <c r="M163" s="1"/>
    </row>
    <row r="164" spans="2:13" x14ac:dyDescent="0.25">
      <c r="B164" s="39">
        <v>12</v>
      </c>
      <c r="C164" s="18" t="s">
        <v>145</v>
      </c>
      <c r="D164" s="18" t="s">
        <v>146</v>
      </c>
      <c r="E164" s="18" t="s">
        <v>147</v>
      </c>
      <c r="F164" s="240">
        <v>10</v>
      </c>
      <c r="G164" s="38">
        <v>10</v>
      </c>
      <c r="H164" s="46">
        <v>30</v>
      </c>
      <c r="I164" s="21">
        <f t="shared" si="3"/>
        <v>50</v>
      </c>
      <c r="J164" s="22">
        <v>16.14</v>
      </c>
      <c r="K164" s="1"/>
      <c r="L164" s="1"/>
      <c r="M164" s="1"/>
    </row>
    <row r="165" spans="2:13" x14ac:dyDescent="0.25">
      <c r="K165" s="1"/>
      <c r="L165" s="1"/>
      <c r="M165" s="1"/>
    </row>
    <row r="166" spans="2:13" x14ac:dyDescent="0.25">
      <c r="B166" s="420" t="s">
        <v>350</v>
      </c>
      <c r="C166" s="421" t="s">
        <v>148</v>
      </c>
      <c r="D166" s="421" t="s">
        <v>149</v>
      </c>
      <c r="E166" s="421" t="s">
        <v>354</v>
      </c>
      <c r="F166" s="422"/>
      <c r="G166" s="423">
        <v>30</v>
      </c>
      <c r="H166" s="423">
        <v>10</v>
      </c>
      <c r="I166" s="424">
        <f>SUM(F166:H166)</f>
        <v>40</v>
      </c>
      <c r="J166" s="394">
        <v>18.02</v>
      </c>
      <c r="K166" s="1"/>
      <c r="L166" s="1"/>
      <c r="M166" s="1"/>
    </row>
    <row r="167" spans="2:13" x14ac:dyDescent="0.25">
      <c r="B167" s="52"/>
      <c r="K167" s="1"/>
      <c r="L167" s="1"/>
      <c r="M167" s="1"/>
    </row>
    <row r="168" spans="2:13" x14ac:dyDescent="0.25">
      <c r="B168" s="418"/>
      <c r="C168" s="141" t="s">
        <v>152</v>
      </c>
      <c r="D168" s="141" t="s">
        <v>153</v>
      </c>
      <c r="E168" s="141" t="s">
        <v>50</v>
      </c>
      <c r="F168" s="148"/>
      <c r="G168" s="148">
        <v>30</v>
      </c>
      <c r="H168" s="148"/>
      <c r="I168" s="149">
        <f>SUM(F168:H168)</f>
        <v>30</v>
      </c>
      <c r="J168" s="419">
        <v>14.25</v>
      </c>
      <c r="K168" s="1"/>
      <c r="L168" s="1"/>
      <c r="M168" s="1"/>
    </row>
    <row r="169" spans="2:13" x14ac:dyDescent="0.25">
      <c r="B169" s="418"/>
      <c r="C169" s="141" t="s">
        <v>154</v>
      </c>
      <c r="D169" s="141" t="s">
        <v>155</v>
      </c>
      <c r="E169" s="141" t="s">
        <v>156</v>
      </c>
      <c r="F169" s="148"/>
      <c r="G169" s="148">
        <v>20</v>
      </c>
      <c r="H169" s="148"/>
      <c r="I169" s="149">
        <f>SUM(F169:H169)</f>
        <v>20</v>
      </c>
      <c r="J169" s="419"/>
      <c r="K169" s="1"/>
      <c r="L169" s="1"/>
      <c r="M169" s="1"/>
    </row>
    <row r="170" spans="2:13" x14ac:dyDescent="0.25">
      <c r="B170" s="52"/>
      <c r="K170" s="1"/>
      <c r="L170" s="1"/>
      <c r="M170" s="1"/>
    </row>
    <row r="171" spans="2:13" x14ac:dyDescent="0.25">
      <c r="B171" s="52"/>
      <c r="C171" s="52"/>
      <c r="D171" s="52"/>
      <c r="E171" s="52"/>
      <c r="F171" s="53"/>
      <c r="G171" s="53"/>
      <c r="H171" s="53"/>
      <c r="I171" s="10"/>
      <c r="J171" s="4"/>
      <c r="K171" s="1"/>
      <c r="L171" s="1"/>
      <c r="M171" s="1"/>
    </row>
    <row r="172" spans="2:13" x14ac:dyDescent="0.25">
      <c r="B172" s="14" t="s">
        <v>159</v>
      </c>
      <c r="C172" s="1"/>
      <c r="D172" s="1"/>
      <c r="E172" s="1"/>
      <c r="F172" s="2"/>
      <c r="G172" s="2"/>
      <c r="H172" s="2"/>
      <c r="I172" s="3"/>
      <c r="J172" s="4"/>
      <c r="K172" s="1"/>
      <c r="L172" s="1"/>
      <c r="M172" s="1"/>
    </row>
    <row r="173" spans="2:13" x14ac:dyDescent="0.25">
      <c r="B173" s="14"/>
      <c r="C173" s="1"/>
      <c r="D173" s="1"/>
      <c r="E173" s="1"/>
      <c r="F173" s="2"/>
      <c r="G173" s="2"/>
      <c r="H173" s="2"/>
      <c r="I173" s="3"/>
      <c r="J173" s="4"/>
      <c r="K173" s="1"/>
      <c r="L173" s="1"/>
      <c r="M173" s="1"/>
    </row>
    <row r="174" spans="2:13" ht="38.25" x14ac:dyDescent="0.25">
      <c r="B174" s="54"/>
      <c r="C174" s="68" t="s">
        <v>23</v>
      </c>
      <c r="D174" s="68" t="s">
        <v>24</v>
      </c>
      <c r="E174" s="68" t="s">
        <v>25</v>
      </c>
      <c r="F174" s="69" t="s">
        <v>26</v>
      </c>
      <c r="G174" s="69" t="s">
        <v>27</v>
      </c>
      <c r="H174" s="69" t="s">
        <v>28</v>
      </c>
      <c r="I174" s="73" t="s">
        <v>29</v>
      </c>
      <c r="J174" s="69" t="s">
        <v>30</v>
      </c>
      <c r="K174" s="14"/>
      <c r="L174" s="14"/>
      <c r="M174" s="14"/>
    </row>
    <row r="175" spans="2:13" x14ac:dyDescent="0.25">
      <c r="B175" s="17">
        <v>1</v>
      </c>
      <c r="C175" s="25" t="s">
        <v>160</v>
      </c>
      <c r="D175" s="25" t="s">
        <v>161</v>
      </c>
      <c r="E175" s="104" t="s">
        <v>76</v>
      </c>
      <c r="F175" s="105">
        <v>150</v>
      </c>
      <c r="G175" s="241">
        <v>240</v>
      </c>
      <c r="H175" s="105"/>
      <c r="I175" s="106">
        <f t="shared" ref="I175:I186" si="4">SUM(F175:H175)</f>
        <v>390</v>
      </c>
      <c r="J175" s="386">
        <v>140.68</v>
      </c>
      <c r="K175" s="5"/>
      <c r="L175" s="5"/>
      <c r="M175" s="5"/>
    </row>
    <row r="176" spans="2:13" x14ac:dyDescent="0.25">
      <c r="B176" s="17">
        <v>2</v>
      </c>
      <c r="C176" s="103" t="s">
        <v>168</v>
      </c>
      <c r="D176" s="103" t="s">
        <v>169</v>
      </c>
      <c r="E176" s="103" t="s">
        <v>76</v>
      </c>
      <c r="F176" s="104"/>
      <c r="G176" s="104">
        <v>150</v>
      </c>
      <c r="H176" s="20">
        <v>80</v>
      </c>
      <c r="I176" s="106">
        <f t="shared" si="4"/>
        <v>230</v>
      </c>
      <c r="J176" s="386">
        <v>82.5</v>
      </c>
      <c r="K176" s="1"/>
      <c r="L176" s="1"/>
      <c r="M176" s="1"/>
    </row>
    <row r="177" spans="2:13" x14ac:dyDescent="0.25">
      <c r="B177" s="17">
        <v>3</v>
      </c>
      <c r="C177" s="103" t="s">
        <v>163</v>
      </c>
      <c r="D177" s="103" t="s">
        <v>164</v>
      </c>
      <c r="E177" s="103" t="s">
        <v>165</v>
      </c>
      <c r="F177" s="104"/>
      <c r="G177" s="104">
        <v>120</v>
      </c>
      <c r="H177" s="104">
        <v>150</v>
      </c>
      <c r="I177" s="106">
        <f t="shared" si="4"/>
        <v>270</v>
      </c>
      <c r="J177" s="386">
        <v>59.05</v>
      </c>
      <c r="K177" s="1"/>
      <c r="L177" s="1"/>
      <c r="M177" s="1"/>
    </row>
    <row r="178" spans="2:13" x14ac:dyDescent="0.25">
      <c r="B178" s="17">
        <v>4</v>
      </c>
      <c r="C178" s="25" t="s">
        <v>162</v>
      </c>
      <c r="D178" s="25" t="s">
        <v>107</v>
      </c>
      <c r="E178" s="25" t="s">
        <v>45</v>
      </c>
      <c r="F178" s="104">
        <v>120</v>
      </c>
      <c r="G178" s="104">
        <v>80</v>
      </c>
      <c r="H178" s="104">
        <v>80</v>
      </c>
      <c r="I178" s="106">
        <f t="shared" si="4"/>
        <v>280</v>
      </c>
      <c r="J178" s="416">
        <v>51.09</v>
      </c>
      <c r="K178" s="1"/>
      <c r="L178" s="1"/>
      <c r="M178" s="1"/>
    </row>
    <row r="179" spans="2:13" x14ac:dyDescent="0.25">
      <c r="B179" s="17">
        <v>5</v>
      </c>
      <c r="C179" s="18" t="s">
        <v>166</v>
      </c>
      <c r="D179" s="18" t="s">
        <v>167</v>
      </c>
      <c r="E179" s="18" t="s">
        <v>45</v>
      </c>
      <c r="F179" s="104">
        <v>60</v>
      </c>
      <c r="G179" s="104">
        <v>60</v>
      </c>
      <c r="H179" s="104">
        <v>120</v>
      </c>
      <c r="I179" s="106">
        <f t="shared" si="4"/>
        <v>240</v>
      </c>
      <c r="J179" s="386">
        <v>41.12</v>
      </c>
      <c r="K179" s="1"/>
      <c r="L179" s="1"/>
      <c r="M179" s="1"/>
    </row>
    <row r="180" spans="2:13" x14ac:dyDescent="0.25">
      <c r="B180" s="17">
        <v>6</v>
      </c>
      <c r="C180" s="18" t="s">
        <v>170</v>
      </c>
      <c r="D180" s="18" t="s">
        <v>171</v>
      </c>
      <c r="E180" s="18" t="s">
        <v>147</v>
      </c>
      <c r="F180" s="104">
        <v>60</v>
      </c>
      <c r="G180" s="104">
        <v>30</v>
      </c>
      <c r="H180" s="104">
        <v>80</v>
      </c>
      <c r="I180" s="106">
        <f t="shared" si="4"/>
        <v>170</v>
      </c>
      <c r="J180" s="377">
        <v>33.5</v>
      </c>
      <c r="K180" s="1"/>
      <c r="L180" s="1"/>
      <c r="M180" s="1"/>
    </row>
    <row r="181" spans="2:13" x14ac:dyDescent="0.25">
      <c r="B181" s="17">
        <v>7</v>
      </c>
      <c r="C181" s="103" t="s">
        <v>178</v>
      </c>
      <c r="D181" s="103" t="s">
        <v>179</v>
      </c>
      <c r="E181" s="103" t="s">
        <v>255</v>
      </c>
      <c r="F181" s="110"/>
      <c r="G181" s="104">
        <v>60</v>
      </c>
      <c r="H181" s="104">
        <v>60</v>
      </c>
      <c r="I181" s="106">
        <f t="shared" si="4"/>
        <v>120</v>
      </c>
      <c r="J181" s="377">
        <v>33.450000000000003</v>
      </c>
      <c r="K181" s="1"/>
      <c r="L181" s="1"/>
      <c r="M181" s="1"/>
    </row>
    <row r="182" spans="2:13" x14ac:dyDescent="0.25">
      <c r="B182" s="17">
        <v>8</v>
      </c>
      <c r="C182" s="18" t="s">
        <v>175</v>
      </c>
      <c r="D182" s="18" t="s">
        <v>176</v>
      </c>
      <c r="E182" s="18" t="s">
        <v>177</v>
      </c>
      <c r="F182" s="110">
        <v>40</v>
      </c>
      <c r="G182" s="104">
        <v>40</v>
      </c>
      <c r="H182" s="104">
        <v>40</v>
      </c>
      <c r="I182" s="106">
        <f t="shared" si="4"/>
        <v>120</v>
      </c>
      <c r="J182" s="386">
        <v>33.04</v>
      </c>
      <c r="K182" s="1"/>
      <c r="L182" s="1"/>
      <c r="M182" s="1"/>
    </row>
    <row r="183" spans="2:13" x14ac:dyDescent="0.25">
      <c r="B183" s="17">
        <v>9</v>
      </c>
      <c r="C183" s="25" t="s">
        <v>130</v>
      </c>
      <c r="D183" s="25" t="s">
        <v>172</v>
      </c>
      <c r="E183" s="104" t="s">
        <v>39</v>
      </c>
      <c r="F183" s="109">
        <v>40</v>
      </c>
      <c r="G183" s="105">
        <v>60</v>
      </c>
      <c r="H183" s="105">
        <v>60</v>
      </c>
      <c r="I183" s="106">
        <f t="shared" si="4"/>
        <v>160</v>
      </c>
      <c r="J183" s="386">
        <v>33.01</v>
      </c>
      <c r="K183" s="1"/>
      <c r="L183" s="1"/>
      <c r="M183" s="1"/>
    </row>
    <row r="184" spans="2:13" x14ac:dyDescent="0.25">
      <c r="B184" s="17">
        <v>10</v>
      </c>
      <c r="C184" s="18" t="s">
        <v>173</v>
      </c>
      <c r="D184" s="18" t="s">
        <v>174</v>
      </c>
      <c r="E184" s="18" t="s">
        <v>45</v>
      </c>
      <c r="F184" s="110">
        <v>60</v>
      </c>
      <c r="G184" s="104">
        <v>40</v>
      </c>
      <c r="H184" s="104">
        <v>40</v>
      </c>
      <c r="I184" s="106">
        <f t="shared" si="4"/>
        <v>140</v>
      </c>
      <c r="J184" s="386">
        <v>28.62</v>
      </c>
      <c r="K184" s="1"/>
      <c r="L184" s="1"/>
      <c r="M184" s="1"/>
    </row>
    <row r="185" spans="2:13" x14ac:dyDescent="0.25">
      <c r="B185" s="17">
        <v>11</v>
      </c>
      <c r="C185" s="18" t="s">
        <v>183</v>
      </c>
      <c r="D185" s="18" t="s">
        <v>184</v>
      </c>
      <c r="E185" s="18" t="s">
        <v>45</v>
      </c>
      <c r="F185" s="242">
        <v>40</v>
      </c>
      <c r="G185" s="243"/>
      <c r="H185" s="243">
        <v>30</v>
      </c>
      <c r="I185" s="106">
        <f t="shared" si="4"/>
        <v>70</v>
      </c>
      <c r="J185" s="417">
        <v>27.74</v>
      </c>
      <c r="K185" s="1"/>
      <c r="L185" s="1"/>
      <c r="M185" s="1"/>
    </row>
    <row r="186" spans="2:13" x14ac:dyDescent="0.25">
      <c r="B186" s="244">
        <v>12</v>
      </c>
      <c r="C186" s="25" t="s">
        <v>180</v>
      </c>
      <c r="D186" s="25" t="s">
        <v>181</v>
      </c>
      <c r="E186" s="104" t="s">
        <v>158</v>
      </c>
      <c r="F186" s="111">
        <v>30</v>
      </c>
      <c r="G186" s="112">
        <v>20</v>
      </c>
      <c r="H186" s="112">
        <v>40</v>
      </c>
      <c r="I186" s="106">
        <f t="shared" si="4"/>
        <v>90</v>
      </c>
      <c r="J186" s="377">
        <v>24.3</v>
      </c>
      <c r="K186" s="1"/>
      <c r="L186" s="1"/>
      <c r="M186" s="1"/>
    </row>
    <row r="187" spans="2:13" x14ac:dyDescent="0.25">
      <c r="K187" s="1"/>
      <c r="L187" s="1"/>
      <c r="M187" s="1"/>
    </row>
    <row r="188" spans="2:13" x14ac:dyDescent="0.25">
      <c r="B188" s="1"/>
      <c r="C188" s="1"/>
      <c r="D188" s="1"/>
      <c r="E188" s="1"/>
      <c r="F188" s="1"/>
      <c r="G188" s="1"/>
      <c r="H188" s="1"/>
      <c r="I188" s="3"/>
      <c r="J188" s="1"/>
      <c r="K188" s="1"/>
      <c r="L188" s="1"/>
      <c r="M188" s="1"/>
    </row>
    <row r="189" spans="2:13" x14ac:dyDescent="0.25">
      <c r="B189" s="405"/>
      <c r="C189" s="406" t="s">
        <v>40</v>
      </c>
      <c r="D189" s="406" t="s">
        <v>182</v>
      </c>
      <c r="E189" s="406" t="s">
        <v>42</v>
      </c>
      <c r="F189" s="147">
        <v>30</v>
      </c>
      <c r="G189" s="148">
        <v>30</v>
      </c>
      <c r="H189" s="148">
        <v>30</v>
      </c>
      <c r="I189" s="149">
        <f>SUM(F189:H189)</f>
        <v>90</v>
      </c>
      <c r="J189" s="407"/>
      <c r="K189" s="1"/>
      <c r="L189" s="1"/>
      <c r="M189" s="1"/>
    </row>
    <row r="190" spans="2:13" x14ac:dyDescent="0.25">
      <c r="B190" s="408"/>
      <c r="C190" s="409" t="s">
        <v>185</v>
      </c>
      <c r="D190" s="409" t="s">
        <v>186</v>
      </c>
      <c r="E190" s="409" t="s">
        <v>187</v>
      </c>
      <c r="F190" s="410"/>
      <c r="G190" s="411">
        <v>20</v>
      </c>
      <c r="H190" s="411">
        <v>20</v>
      </c>
      <c r="I190" s="412">
        <f>SUM(F190:H190)</f>
        <v>40</v>
      </c>
      <c r="J190" s="407"/>
      <c r="K190" s="1"/>
      <c r="L190" s="1"/>
      <c r="M190" s="1"/>
    </row>
    <row r="191" spans="2:13" x14ac:dyDescent="0.25">
      <c r="B191" s="404"/>
      <c r="C191" s="413" t="s">
        <v>188</v>
      </c>
      <c r="D191" s="413" t="s">
        <v>189</v>
      </c>
      <c r="E191" s="414" t="s">
        <v>50</v>
      </c>
      <c r="F191" s="411">
        <v>20</v>
      </c>
      <c r="G191" s="411"/>
      <c r="H191" s="411"/>
      <c r="I191" s="412">
        <f>SUM(F191:H191)</f>
        <v>20</v>
      </c>
      <c r="J191" s="415">
        <v>11.11</v>
      </c>
      <c r="K191" s="1"/>
      <c r="L191" s="1"/>
      <c r="M191" s="1"/>
    </row>
    <row r="192" spans="2:13" x14ac:dyDescent="0.25">
      <c r="B192" s="1"/>
      <c r="C192" s="1"/>
      <c r="D192" s="1"/>
      <c r="E192" s="1"/>
      <c r="F192" s="1"/>
      <c r="G192" s="1"/>
      <c r="H192" s="1"/>
      <c r="I192" s="3"/>
      <c r="J192" s="1"/>
      <c r="K192" s="1"/>
      <c r="L192" s="1"/>
      <c r="M192" s="1"/>
    </row>
    <row r="193" spans="2:13" x14ac:dyDescent="0.25">
      <c r="B193" s="59" t="s">
        <v>319</v>
      </c>
      <c r="C193" s="82"/>
      <c r="D193" s="82"/>
      <c r="E193" s="82"/>
      <c r="F193" s="83"/>
      <c r="G193" s="82"/>
      <c r="H193" s="82"/>
      <c r="I193" s="197"/>
      <c r="J193" s="84"/>
      <c r="K193" s="85"/>
      <c r="L193" s="1"/>
      <c r="M193" s="1"/>
    </row>
    <row r="194" spans="2:13" x14ac:dyDescent="0.25">
      <c r="B194" s="86"/>
      <c r="C194" s="82"/>
      <c r="D194" s="82"/>
      <c r="E194" s="82"/>
      <c r="F194" s="83"/>
      <c r="G194" s="82"/>
      <c r="H194" s="82"/>
      <c r="I194" s="197"/>
      <c r="J194" s="84"/>
      <c r="K194" s="85"/>
      <c r="L194" s="1"/>
      <c r="M194" s="1"/>
    </row>
    <row r="195" spans="2:13" x14ac:dyDescent="0.25">
      <c r="B195" s="86"/>
      <c r="C195" s="82"/>
      <c r="D195" s="82"/>
      <c r="E195" s="82"/>
      <c r="F195" s="83"/>
      <c r="G195" s="82"/>
      <c r="H195" s="82"/>
      <c r="I195" s="197"/>
      <c r="J195" s="84"/>
      <c r="K195" s="85"/>
      <c r="L195" s="1"/>
      <c r="M195" s="1"/>
    </row>
    <row r="196" spans="2:13" x14ac:dyDescent="0.25">
      <c r="B196" s="473" t="s">
        <v>547</v>
      </c>
      <c r="C196" s="172" t="s">
        <v>130</v>
      </c>
      <c r="D196" s="172" t="s">
        <v>131</v>
      </c>
      <c r="E196" s="172" t="s">
        <v>500</v>
      </c>
      <c r="F196" s="173">
        <v>35</v>
      </c>
      <c r="G196" s="174" t="s">
        <v>424</v>
      </c>
      <c r="H196" s="172">
        <v>6975203</v>
      </c>
      <c r="I196" s="208">
        <v>9.16</v>
      </c>
      <c r="J196" s="471">
        <f>SUM(I196:I197)</f>
        <v>24.689999999999998</v>
      </c>
      <c r="K196" s="87"/>
      <c r="L196" s="1"/>
      <c r="M196" s="1"/>
    </row>
    <row r="197" spans="2:13" x14ac:dyDescent="0.25">
      <c r="B197" s="474"/>
      <c r="C197" s="175" t="s">
        <v>86</v>
      </c>
      <c r="D197" s="175" t="s">
        <v>128</v>
      </c>
      <c r="E197" s="175" t="s">
        <v>335</v>
      </c>
      <c r="F197" s="177">
        <v>35</v>
      </c>
      <c r="G197" s="177" t="s">
        <v>50</v>
      </c>
      <c r="H197" s="246">
        <v>6972005</v>
      </c>
      <c r="I197" s="209">
        <v>15.53</v>
      </c>
      <c r="J197" s="472"/>
      <c r="K197" s="88"/>
      <c r="L197" s="1"/>
      <c r="M197" s="1"/>
    </row>
    <row r="198" spans="2:13" x14ac:dyDescent="0.25">
      <c r="B198" s="473" t="s">
        <v>548</v>
      </c>
      <c r="C198" s="172" t="s">
        <v>411</v>
      </c>
      <c r="D198" s="172" t="s">
        <v>140</v>
      </c>
      <c r="E198" s="172" t="s">
        <v>412</v>
      </c>
      <c r="F198" s="173">
        <v>22</v>
      </c>
      <c r="G198" s="174" t="s">
        <v>413</v>
      </c>
      <c r="H198" s="172">
        <v>6950094</v>
      </c>
      <c r="I198" s="208">
        <v>10.19</v>
      </c>
      <c r="J198" s="471">
        <f>SUM(I198:I199)</f>
        <v>21.57</v>
      </c>
      <c r="K198" s="87"/>
      <c r="L198" s="1"/>
      <c r="M198" s="1"/>
    </row>
    <row r="199" spans="2:13" x14ac:dyDescent="0.25">
      <c r="B199" s="474"/>
      <c r="C199" s="175" t="s">
        <v>414</v>
      </c>
      <c r="D199" s="175" t="s">
        <v>415</v>
      </c>
      <c r="E199" s="175" t="s">
        <v>127</v>
      </c>
      <c r="F199" s="176">
        <v>29</v>
      </c>
      <c r="G199" s="177" t="s">
        <v>127</v>
      </c>
      <c r="H199" s="175">
        <v>6976197</v>
      </c>
      <c r="I199" s="209">
        <v>11.38</v>
      </c>
      <c r="J199" s="472"/>
      <c r="K199" s="88"/>
      <c r="L199" s="1"/>
      <c r="M199" s="1"/>
    </row>
    <row r="200" spans="2:13" x14ac:dyDescent="0.25">
      <c r="B200" s="473" t="s">
        <v>549</v>
      </c>
      <c r="C200" s="172" t="s">
        <v>84</v>
      </c>
      <c r="D200" s="172" t="s">
        <v>129</v>
      </c>
      <c r="E200" s="172" t="s">
        <v>340</v>
      </c>
      <c r="F200" s="173">
        <v>35</v>
      </c>
      <c r="G200" s="174" t="s">
        <v>45</v>
      </c>
      <c r="H200" s="172">
        <v>6951262</v>
      </c>
      <c r="I200" s="208">
        <v>9.9700000000000006</v>
      </c>
      <c r="J200" s="471">
        <f>SUM(I200:I201)</f>
        <v>19.59</v>
      </c>
      <c r="K200" s="87"/>
      <c r="L200" s="1"/>
      <c r="M200" s="1"/>
    </row>
    <row r="201" spans="2:13" x14ac:dyDescent="0.25">
      <c r="B201" s="474"/>
      <c r="C201" s="175" t="s">
        <v>346</v>
      </c>
      <c r="D201" s="175" t="s">
        <v>133</v>
      </c>
      <c r="E201" s="175" t="s">
        <v>340</v>
      </c>
      <c r="F201" s="176">
        <v>35</v>
      </c>
      <c r="G201" s="177" t="s">
        <v>45</v>
      </c>
      <c r="H201" s="175">
        <v>6976358</v>
      </c>
      <c r="I201" s="209">
        <v>9.6199999999999992</v>
      </c>
      <c r="J201" s="472"/>
      <c r="K201" s="88"/>
      <c r="L201" s="1"/>
      <c r="M201" s="1"/>
    </row>
    <row r="202" spans="2:13" x14ac:dyDescent="0.25">
      <c r="B202" s="473" t="s">
        <v>550</v>
      </c>
      <c r="C202" s="172" t="s">
        <v>108</v>
      </c>
      <c r="D202" s="172" t="s">
        <v>142</v>
      </c>
      <c r="E202" s="172" t="s">
        <v>343</v>
      </c>
      <c r="F202" s="173">
        <v>56</v>
      </c>
      <c r="G202" s="174" t="s">
        <v>42</v>
      </c>
      <c r="H202" s="172">
        <v>7073165</v>
      </c>
      <c r="I202" s="211">
        <v>8.84</v>
      </c>
      <c r="J202" s="471">
        <f>SUM(I202:I203)</f>
        <v>17.079999999999998</v>
      </c>
      <c r="K202" s="87"/>
      <c r="L202" s="1"/>
      <c r="M202" s="1"/>
    </row>
    <row r="203" spans="2:13" x14ac:dyDescent="0.25">
      <c r="B203" s="477"/>
      <c r="C203" s="178" t="s">
        <v>143</v>
      </c>
      <c r="D203" s="178" t="s">
        <v>144</v>
      </c>
      <c r="E203" s="178" t="s">
        <v>334</v>
      </c>
      <c r="F203" s="179">
        <v>56</v>
      </c>
      <c r="G203" s="180" t="s">
        <v>72</v>
      </c>
      <c r="H203" s="178">
        <v>6946151</v>
      </c>
      <c r="I203" s="206">
        <v>8.24</v>
      </c>
      <c r="J203" s="472"/>
      <c r="K203" s="88"/>
      <c r="L203" s="1"/>
      <c r="M203" s="1"/>
    </row>
    <row r="204" spans="2:13" x14ac:dyDescent="0.25">
      <c r="B204" s="473" t="s">
        <v>551</v>
      </c>
      <c r="C204" s="172" t="s">
        <v>494</v>
      </c>
      <c r="D204" s="172" t="s">
        <v>495</v>
      </c>
      <c r="E204" s="172" t="s">
        <v>207</v>
      </c>
      <c r="F204" s="173">
        <v>56</v>
      </c>
      <c r="G204" s="174" t="s">
        <v>207</v>
      </c>
      <c r="H204" s="172">
        <v>7221315</v>
      </c>
      <c r="I204" s="208">
        <v>2.38</v>
      </c>
      <c r="J204" s="475">
        <f>SUM(I204:I205)</f>
        <v>12.280000000000001</v>
      </c>
      <c r="K204" s="87"/>
      <c r="L204" s="1"/>
      <c r="M204" s="1"/>
    </row>
    <row r="205" spans="2:13" x14ac:dyDescent="0.25">
      <c r="B205" s="474"/>
      <c r="C205" s="175" t="s">
        <v>58</v>
      </c>
      <c r="D205" s="175" t="s">
        <v>79</v>
      </c>
      <c r="E205" s="175" t="s">
        <v>335</v>
      </c>
      <c r="F205" s="176">
        <v>35</v>
      </c>
      <c r="G205" s="177" t="s">
        <v>50</v>
      </c>
      <c r="H205" s="175">
        <v>6914133</v>
      </c>
      <c r="I205" s="209">
        <v>9.9</v>
      </c>
      <c r="J205" s="476"/>
      <c r="K205" s="88"/>
      <c r="L205" s="1"/>
      <c r="M205" s="1"/>
    </row>
    <row r="206" spans="2:13" x14ac:dyDescent="0.25">
      <c r="B206" s="473" t="s">
        <v>552</v>
      </c>
      <c r="C206" s="172" t="s">
        <v>117</v>
      </c>
      <c r="D206" s="172" t="s">
        <v>137</v>
      </c>
      <c r="E206" s="172" t="s">
        <v>409</v>
      </c>
      <c r="F206" s="173">
        <v>22</v>
      </c>
      <c r="G206" s="174" t="s">
        <v>410</v>
      </c>
      <c r="H206" s="172">
        <v>7073022</v>
      </c>
      <c r="I206" s="211">
        <v>5.66</v>
      </c>
      <c r="J206" s="471">
        <f>SUM(I206:I207)</f>
        <v>8.66</v>
      </c>
      <c r="K206" s="87"/>
      <c r="L206" s="1"/>
      <c r="M206" s="1"/>
    </row>
    <row r="207" spans="2:13" x14ac:dyDescent="0.25">
      <c r="B207" s="474"/>
      <c r="C207" s="175" t="s">
        <v>416</v>
      </c>
      <c r="D207" s="175" t="s">
        <v>417</v>
      </c>
      <c r="E207" s="175" t="s">
        <v>412</v>
      </c>
      <c r="F207" s="176">
        <v>22</v>
      </c>
      <c r="G207" s="177" t="s">
        <v>413</v>
      </c>
      <c r="H207" s="175">
        <v>7014616</v>
      </c>
      <c r="I207" s="207">
        <v>3</v>
      </c>
      <c r="J207" s="472"/>
      <c r="K207" s="88"/>
      <c r="L207" s="1"/>
      <c r="M207" s="1"/>
    </row>
    <row r="208" spans="2:13" x14ac:dyDescent="0.25">
      <c r="B208" s="473" t="s">
        <v>553</v>
      </c>
      <c r="C208" s="172" t="s">
        <v>246</v>
      </c>
      <c r="D208" s="172" t="s">
        <v>504</v>
      </c>
      <c r="E208" s="178" t="s">
        <v>347</v>
      </c>
      <c r="F208" s="179">
        <v>35</v>
      </c>
      <c r="G208" s="180" t="s">
        <v>36</v>
      </c>
      <c r="H208" s="178">
        <v>6847243</v>
      </c>
      <c r="I208" s="211">
        <v>4</v>
      </c>
      <c r="J208" s="471">
        <f>SUM(I208:I209)</f>
        <v>8.65</v>
      </c>
      <c r="K208" s="87"/>
      <c r="L208" s="1"/>
      <c r="M208" s="1"/>
    </row>
    <row r="209" spans="2:13" x14ac:dyDescent="0.25">
      <c r="B209" s="474"/>
      <c r="C209" s="175" t="s">
        <v>505</v>
      </c>
      <c r="D209" s="175" t="s">
        <v>75</v>
      </c>
      <c r="E209" s="175" t="s">
        <v>506</v>
      </c>
      <c r="F209" s="176">
        <v>35</v>
      </c>
      <c r="G209" s="177" t="s">
        <v>355</v>
      </c>
      <c r="H209" s="175">
        <v>6950089</v>
      </c>
      <c r="I209" s="207">
        <v>4.6500000000000004</v>
      </c>
      <c r="J209" s="472"/>
      <c r="K209" s="88"/>
      <c r="L209" s="1"/>
      <c r="M209" s="1"/>
    </row>
    <row r="210" spans="2:13" x14ac:dyDescent="0.25">
      <c r="L210" s="1"/>
      <c r="M210" s="1"/>
    </row>
    <row r="211" spans="2:13" x14ac:dyDescent="0.25">
      <c r="B211" s="1"/>
      <c r="C211" s="1"/>
      <c r="D211" s="1"/>
      <c r="E211" s="1"/>
      <c r="F211" s="2"/>
      <c r="G211" s="2"/>
      <c r="H211" s="2"/>
      <c r="I211" s="3"/>
      <c r="J211" s="4"/>
      <c r="K211" s="1"/>
      <c r="L211" s="1"/>
      <c r="M211" s="1"/>
    </row>
    <row r="212" spans="2:13" x14ac:dyDescent="0.25">
      <c r="B212" s="92" t="s">
        <v>318</v>
      </c>
      <c r="C212" s="82"/>
      <c r="D212" s="93"/>
      <c r="E212" s="93"/>
      <c r="F212" s="94"/>
      <c r="G212" s="93"/>
      <c r="H212" s="93"/>
      <c r="I212" s="201"/>
      <c r="J212" s="95"/>
      <c r="K212" s="90"/>
      <c r="L212" s="1"/>
      <c r="M212" s="1"/>
    </row>
    <row r="213" spans="2:13" x14ac:dyDescent="0.25">
      <c r="B213" s="86"/>
      <c r="C213" s="96"/>
      <c r="D213" s="93"/>
      <c r="E213" s="93"/>
      <c r="F213" s="94"/>
      <c r="G213" s="93"/>
      <c r="H213" s="93"/>
      <c r="I213" s="201"/>
      <c r="J213" s="95"/>
      <c r="K213" s="90"/>
      <c r="L213" s="1"/>
      <c r="M213" s="1"/>
    </row>
    <row r="214" spans="2:13" x14ac:dyDescent="0.25">
      <c r="B214" s="492" t="s">
        <v>547</v>
      </c>
      <c r="C214" s="172" t="s">
        <v>160</v>
      </c>
      <c r="D214" s="172" t="s">
        <v>161</v>
      </c>
      <c r="E214" s="172" t="s">
        <v>337</v>
      </c>
      <c r="F214" s="174">
        <v>22</v>
      </c>
      <c r="G214" s="174" t="s">
        <v>76</v>
      </c>
      <c r="H214" s="247">
        <v>7024797</v>
      </c>
      <c r="I214" s="211">
        <v>30.66</v>
      </c>
      <c r="J214" s="471">
        <f>SUM(I214:I215)</f>
        <v>56.45</v>
      </c>
      <c r="K214" s="87"/>
      <c r="L214" s="1"/>
      <c r="M214" s="1"/>
    </row>
    <row r="215" spans="2:13" x14ac:dyDescent="0.25">
      <c r="B215" s="493"/>
      <c r="C215" s="175" t="s">
        <v>168</v>
      </c>
      <c r="D215" s="175" t="s">
        <v>169</v>
      </c>
      <c r="E215" s="175" t="s">
        <v>337</v>
      </c>
      <c r="F215" s="177">
        <v>22</v>
      </c>
      <c r="G215" s="177" t="s">
        <v>76</v>
      </c>
      <c r="H215" s="246">
        <v>6946482</v>
      </c>
      <c r="I215" s="207">
        <v>25.79</v>
      </c>
      <c r="J215" s="472"/>
      <c r="K215" s="88"/>
      <c r="L215" s="1"/>
      <c r="M215" s="1"/>
    </row>
    <row r="216" spans="2:13" x14ac:dyDescent="0.25">
      <c r="B216" s="473" t="s">
        <v>548</v>
      </c>
      <c r="C216" s="232" t="s">
        <v>170</v>
      </c>
      <c r="D216" s="232" t="s">
        <v>171</v>
      </c>
      <c r="E216" s="232" t="s">
        <v>466</v>
      </c>
      <c r="F216" s="233">
        <v>29</v>
      </c>
      <c r="G216" s="234" t="s">
        <v>147</v>
      </c>
      <c r="H216" s="232">
        <v>7013846</v>
      </c>
      <c r="I216" s="211">
        <v>8.27</v>
      </c>
      <c r="J216" s="471">
        <f>SUM(I216:I217)</f>
        <v>21.46</v>
      </c>
      <c r="K216" s="87"/>
      <c r="L216" s="1"/>
      <c r="M216" s="1"/>
    </row>
    <row r="217" spans="2:13" x14ac:dyDescent="0.25">
      <c r="B217" s="474"/>
      <c r="C217" s="235" t="s">
        <v>163</v>
      </c>
      <c r="D217" s="235" t="s">
        <v>164</v>
      </c>
      <c r="E217" s="235" t="s">
        <v>467</v>
      </c>
      <c r="F217" s="236">
        <v>29</v>
      </c>
      <c r="G217" s="237" t="s">
        <v>468</v>
      </c>
      <c r="H217" s="235">
        <v>6984272</v>
      </c>
      <c r="I217" s="207">
        <v>13.19</v>
      </c>
      <c r="J217" s="472"/>
      <c r="K217" s="88"/>
      <c r="L217" s="1"/>
      <c r="M217" s="1"/>
    </row>
    <row r="218" spans="2:13" x14ac:dyDescent="0.25">
      <c r="B218" s="492" t="s">
        <v>549</v>
      </c>
      <c r="C218" s="178" t="s">
        <v>166</v>
      </c>
      <c r="D218" s="178" t="s">
        <v>167</v>
      </c>
      <c r="E218" s="178" t="s">
        <v>345</v>
      </c>
      <c r="F218" s="179">
        <v>35</v>
      </c>
      <c r="G218" s="180" t="s">
        <v>45</v>
      </c>
      <c r="H218" s="178">
        <v>7107490</v>
      </c>
      <c r="I218" s="206">
        <v>8.9</v>
      </c>
      <c r="J218" s="471">
        <f>SUM(I218:I219)</f>
        <v>21.28</v>
      </c>
      <c r="K218" s="87"/>
      <c r="L218" s="1"/>
      <c r="M218" s="1"/>
    </row>
    <row r="219" spans="2:13" x14ac:dyDescent="0.25">
      <c r="B219" s="493"/>
      <c r="C219" s="175" t="s">
        <v>162</v>
      </c>
      <c r="D219" s="175" t="s">
        <v>107</v>
      </c>
      <c r="E219" s="175" t="s">
        <v>345</v>
      </c>
      <c r="F219" s="176">
        <v>35</v>
      </c>
      <c r="G219" s="177" t="s">
        <v>45</v>
      </c>
      <c r="H219" s="175">
        <v>6964170</v>
      </c>
      <c r="I219" s="207">
        <v>12.38</v>
      </c>
      <c r="J219" s="472"/>
      <c r="K219" s="88"/>
      <c r="L219" s="1"/>
      <c r="M219" s="1"/>
    </row>
    <row r="220" spans="2:13" ht="15" customHeight="1" x14ac:dyDescent="0.25">
      <c r="B220" s="473" t="s">
        <v>550</v>
      </c>
      <c r="C220" s="172" t="s">
        <v>175</v>
      </c>
      <c r="D220" s="172" t="s">
        <v>176</v>
      </c>
      <c r="E220" s="172" t="s">
        <v>177</v>
      </c>
      <c r="F220" s="173">
        <v>56</v>
      </c>
      <c r="G220" s="174" t="s">
        <v>177</v>
      </c>
      <c r="H220" s="172">
        <v>7089726</v>
      </c>
      <c r="I220" s="211">
        <v>10.61</v>
      </c>
      <c r="J220" s="471">
        <f>SUM(I220:I221)</f>
        <v>19.59</v>
      </c>
      <c r="K220" s="87"/>
      <c r="L220" s="1"/>
      <c r="M220" s="1"/>
    </row>
    <row r="221" spans="2:13" x14ac:dyDescent="0.25">
      <c r="B221" s="474"/>
      <c r="C221" s="175" t="s">
        <v>178</v>
      </c>
      <c r="D221" s="175" t="s">
        <v>179</v>
      </c>
      <c r="E221" s="175" t="s">
        <v>255</v>
      </c>
      <c r="F221" s="176">
        <v>56</v>
      </c>
      <c r="G221" s="177" t="s">
        <v>255</v>
      </c>
      <c r="H221" s="175">
        <v>7151760</v>
      </c>
      <c r="I221" s="207">
        <v>8.98</v>
      </c>
      <c r="J221" s="472"/>
      <c r="K221" s="88"/>
      <c r="L221" s="1"/>
      <c r="M221" s="1"/>
    </row>
    <row r="222" spans="2:13" x14ac:dyDescent="0.25">
      <c r="B222" s="473" t="s">
        <v>551</v>
      </c>
      <c r="C222" s="172" t="s">
        <v>507</v>
      </c>
      <c r="D222" s="172" t="s">
        <v>176</v>
      </c>
      <c r="E222" s="172" t="s">
        <v>335</v>
      </c>
      <c r="F222" s="173">
        <v>35</v>
      </c>
      <c r="G222" s="174" t="s">
        <v>50</v>
      </c>
      <c r="H222" s="172">
        <v>6914116</v>
      </c>
      <c r="I222" s="211">
        <v>7.97</v>
      </c>
      <c r="J222" s="471">
        <f>SUM(I222:I223)</f>
        <v>15.94</v>
      </c>
      <c r="K222" s="87"/>
      <c r="L222" s="1"/>
      <c r="M222" s="1"/>
    </row>
    <row r="223" spans="2:13" x14ac:dyDescent="0.25">
      <c r="B223" s="474"/>
      <c r="C223" s="175" t="s">
        <v>188</v>
      </c>
      <c r="D223" s="175" t="s">
        <v>189</v>
      </c>
      <c r="E223" s="175" t="s">
        <v>335</v>
      </c>
      <c r="F223" s="176">
        <v>35</v>
      </c>
      <c r="G223" s="177" t="s">
        <v>50</v>
      </c>
      <c r="H223" s="175">
        <v>6853521</v>
      </c>
      <c r="I223" s="207">
        <v>7.97</v>
      </c>
      <c r="J223" s="472"/>
      <c r="K223" s="88"/>
      <c r="L223" s="1"/>
      <c r="M223" s="1"/>
    </row>
    <row r="224" spans="2:13" x14ac:dyDescent="0.25">
      <c r="B224" s="473" t="s">
        <v>552</v>
      </c>
      <c r="C224" s="172" t="s">
        <v>173</v>
      </c>
      <c r="D224" s="172" t="s">
        <v>174</v>
      </c>
      <c r="E224" s="172" t="s">
        <v>345</v>
      </c>
      <c r="F224" s="173">
        <v>35</v>
      </c>
      <c r="G224" s="174" t="s">
        <v>45</v>
      </c>
      <c r="H224" s="172">
        <v>6984175</v>
      </c>
      <c r="I224" s="211">
        <v>8.65</v>
      </c>
      <c r="J224" s="471">
        <f>SUM(I224:I225)</f>
        <v>15.43</v>
      </c>
      <c r="K224" s="152"/>
      <c r="L224" s="1"/>
      <c r="M224" s="1"/>
    </row>
    <row r="225" spans="2:13" x14ac:dyDescent="0.25">
      <c r="B225" s="474"/>
      <c r="C225" s="175" t="s">
        <v>183</v>
      </c>
      <c r="D225" s="175" t="s">
        <v>184</v>
      </c>
      <c r="E225" s="175" t="s">
        <v>345</v>
      </c>
      <c r="F225" s="176">
        <v>35</v>
      </c>
      <c r="G225" s="177" t="s">
        <v>45</v>
      </c>
      <c r="H225" s="175">
        <v>6983927</v>
      </c>
      <c r="I225" s="207">
        <v>6.78</v>
      </c>
      <c r="J225" s="472"/>
      <c r="K225" s="152"/>
      <c r="L225" s="1"/>
      <c r="M225" s="1"/>
    </row>
    <row r="226" spans="2:13" x14ac:dyDescent="0.25">
      <c r="B226" s="473" t="s">
        <v>553</v>
      </c>
      <c r="C226" s="172" t="s">
        <v>418</v>
      </c>
      <c r="D226" s="172" t="s">
        <v>181</v>
      </c>
      <c r="E226" s="172" t="s">
        <v>419</v>
      </c>
      <c r="F226" s="173">
        <v>22</v>
      </c>
      <c r="G226" s="174" t="s">
        <v>420</v>
      </c>
      <c r="H226" s="172">
        <v>7006707</v>
      </c>
      <c r="I226" s="211">
        <v>5.83</v>
      </c>
      <c r="J226" s="471">
        <f>SUM(I226:I227)</f>
        <v>13.59</v>
      </c>
      <c r="K226" s="87"/>
      <c r="L226" s="1"/>
      <c r="M226" s="1"/>
    </row>
    <row r="227" spans="2:13" x14ac:dyDescent="0.25">
      <c r="B227" s="474"/>
      <c r="C227" s="175" t="s">
        <v>421</v>
      </c>
      <c r="D227" s="175" t="s">
        <v>422</v>
      </c>
      <c r="E227" s="175" t="s">
        <v>423</v>
      </c>
      <c r="F227" s="176">
        <v>35</v>
      </c>
      <c r="G227" s="177" t="s">
        <v>424</v>
      </c>
      <c r="H227" s="175">
        <v>7139715</v>
      </c>
      <c r="I227" s="207">
        <v>7.76</v>
      </c>
      <c r="J227" s="472"/>
      <c r="K227" s="88"/>
      <c r="L227" s="1"/>
      <c r="M227" s="1"/>
    </row>
    <row r="228" spans="2:13" x14ac:dyDescent="0.25">
      <c r="L228" s="1"/>
      <c r="M228" s="1"/>
    </row>
    <row r="229" spans="2:13" x14ac:dyDescent="0.25">
      <c r="B229" s="1"/>
      <c r="C229" s="1"/>
      <c r="D229" s="1"/>
      <c r="E229" s="1"/>
      <c r="F229" s="2"/>
      <c r="G229" s="2"/>
      <c r="H229" s="2"/>
      <c r="I229" s="3"/>
      <c r="J229" s="4"/>
      <c r="K229" s="1"/>
      <c r="L229" s="1"/>
      <c r="M229" s="1"/>
    </row>
    <row r="230" spans="2:13" x14ac:dyDescent="0.25">
      <c r="B230" s="92" t="s">
        <v>317</v>
      </c>
      <c r="C230" s="82"/>
      <c r="D230" s="93"/>
      <c r="E230" s="93"/>
      <c r="F230" s="94"/>
      <c r="G230" s="93"/>
      <c r="H230" s="93"/>
      <c r="I230" s="201"/>
      <c r="J230" s="95"/>
      <c r="K230" s="90"/>
      <c r="L230" s="1"/>
      <c r="M230" s="1"/>
    </row>
    <row r="231" spans="2:13" x14ac:dyDescent="0.25">
      <c r="B231" s="92"/>
      <c r="C231" s="82"/>
      <c r="D231" s="93"/>
      <c r="E231" s="93"/>
      <c r="F231" s="94"/>
      <c r="G231" s="93"/>
      <c r="H231" s="93"/>
      <c r="I231" s="201"/>
      <c r="J231" s="95"/>
      <c r="K231" s="90"/>
      <c r="L231" s="1"/>
      <c r="M231" s="1"/>
    </row>
    <row r="232" spans="2:13" x14ac:dyDescent="0.25">
      <c r="B232" s="473" t="s">
        <v>547</v>
      </c>
      <c r="C232" s="172" t="s">
        <v>160</v>
      </c>
      <c r="D232" s="172" t="s">
        <v>433</v>
      </c>
      <c r="E232" s="172" t="s">
        <v>427</v>
      </c>
      <c r="F232" s="173">
        <v>22</v>
      </c>
      <c r="G232" s="174" t="s">
        <v>428</v>
      </c>
      <c r="H232" s="172">
        <v>7024797</v>
      </c>
      <c r="I232" s="208">
        <v>30.66</v>
      </c>
      <c r="J232" s="475">
        <f>SUM(I232:I233)</f>
        <v>42.04</v>
      </c>
      <c r="K232" s="121"/>
      <c r="L232" s="1"/>
      <c r="M232" s="1"/>
    </row>
    <row r="233" spans="2:13" x14ac:dyDescent="0.25">
      <c r="B233" s="477"/>
      <c r="C233" s="175" t="s">
        <v>125</v>
      </c>
      <c r="D233" s="175" t="s">
        <v>415</v>
      </c>
      <c r="E233" s="175" t="s">
        <v>127</v>
      </c>
      <c r="F233" s="176">
        <v>29</v>
      </c>
      <c r="G233" s="177" t="s">
        <v>127</v>
      </c>
      <c r="H233" s="175">
        <v>6976197</v>
      </c>
      <c r="I233" s="209">
        <v>11.38</v>
      </c>
      <c r="J233" s="476"/>
      <c r="K233" s="122"/>
      <c r="L233" s="1"/>
      <c r="M233" s="1"/>
    </row>
    <row r="234" spans="2:13" x14ac:dyDescent="0.25">
      <c r="B234" s="473" t="s">
        <v>548</v>
      </c>
      <c r="C234" s="172" t="s">
        <v>295</v>
      </c>
      <c r="D234" s="172" t="s">
        <v>426</v>
      </c>
      <c r="E234" s="172" t="s">
        <v>427</v>
      </c>
      <c r="F234" s="173">
        <v>22</v>
      </c>
      <c r="G234" s="174" t="s">
        <v>428</v>
      </c>
      <c r="H234" s="172">
        <v>6946482</v>
      </c>
      <c r="I234" s="208">
        <v>19.77</v>
      </c>
      <c r="J234" s="475">
        <f>SUM(I234:I235)</f>
        <v>35.299999999999997</v>
      </c>
      <c r="K234" s="97"/>
      <c r="L234" s="1"/>
      <c r="M234" s="1"/>
    </row>
    <row r="235" spans="2:13" x14ac:dyDescent="0.25">
      <c r="B235" s="477"/>
      <c r="C235" s="175" t="s">
        <v>429</v>
      </c>
      <c r="D235" s="175" t="s">
        <v>430</v>
      </c>
      <c r="E235" s="175" t="s">
        <v>431</v>
      </c>
      <c r="F235" s="176">
        <v>35</v>
      </c>
      <c r="G235" s="177" t="s">
        <v>432</v>
      </c>
      <c r="H235" s="175">
        <v>6972005</v>
      </c>
      <c r="I235" s="209">
        <v>15.53</v>
      </c>
      <c r="J235" s="476"/>
      <c r="K235" s="98"/>
      <c r="L235" s="1"/>
      <c r="M235" s="1"/>
    </row>
    <row r="236" spans="2:13" x14ac:dyDescent="0.25">
      <c r="B236" s="492" t="s">
        <v>549</v>
      </c>
      <c r="C236" s="178" t="s">
        <v>173</v>
      </c>
      <c r="D236" s="178" t="s">
        <v>174</v>
      </c>
      <c r="E236" s="178" t="s">
        <v>340</v>
      </c>
      <c r="F236" s="179">
        <v>35</v>
      </c>
      <c r="G236" s="180" t="s">
        <v>45</v>
      </c>
      <c r="H236" s="178">
        <v>6984175</v>
      </c>
      <c r="I236" s="210">
        <v>10.67</v>
      </c>
      <c r="J236" s="475">
        <f>SUM(I236:I237)</f>
        <v>21.05</v>
      </c>
      <c r="K236" s="138"/>
      <c r="L236" s="1"/>
      <c r="M236" s="1"/>
    </row>
    <row r="237" spans="2:13" x14ac:dyDescent="0.25">
      <c r="B237" s="493"/>
      <c r="C237" s="175" t="s">
        <v>346</v>
      </c>
      <c r="D237" s="175" t="s">
        <v>133</v>
      </c>
      <c r="E237" s="175" t="s">
        <v>340</v>
      </c>
      <c r="F237" s="176">
        <v>35</v>
      </c>
      <c r="G237" s="177" t="s">
        <v>45</v>
      </c>
      <c r="H237" s="175">
        <v>6976358</v>
      </c>
      <c r="I237" s="209">
        <v>10.38</v>
      </c>
      <c r="J237" s="476"/>
      <c r="K237" s="139"/>
      <c r="L237" s="1"/>
      <c r="M237" s="1"/>
    </row>
    <row r="238" spans="2:13" x14ac:dyDescent="0.25">
      <c r="B238" s="473" t="s">
        <v>550</v>
      </c>
      <c r="C238" s="183" t="s">
        <v>163</v>
      </c>
      <c r="D238" s="183" t="s">
        <v>164</v>
      </c>
      <c r="E238" s="183" t="s">
        <v>467</v>
      </c>
      <c r="F238" s="184">
        <v>29</v>
      </c>
      <c r="G238" s="185" t="s">
        <v>165</v>
      </c>
      <c r="H238" s="183">
        <v>6984272</v>
      </c>
      <c r="I238" s="210">
        <v>13.19</v>
      </c>
      <c r="J238" s="475">
        <f>SUM(I238:I239)</f>
        <v>20.689999999999998</v>
      </c>
      <c r="K238" s="123"/>
      <c r="L238" s="1"/>
      <c r="M238" s="1"/>
    </row>
    <row r="239" spans="2:13" x14ac:dyDescent="0.25">
      <c r="B239" s="477"/>
      <c r="C239" s="235" t="s">
        <v>108</v>
      </c>
      <c r="D239" s="235" t="s">
        <v>142</v>
      </c>
      <c r="E239" s="235" t="s">
        <v>343</v>
      </c>
      <c r="F239" s="236">
        <v>56</v>
      </c>
      <c r="G239" s="237" t="s">
        <v>42</v>
      </c>
      <c r="H239" s="235">
        <v>7073165</v>
      </c>
      <c r="I239" s="210">
        <v>7.5</v>
      </c>
      <c r="J239" s="476"/>
      <c r="K239" s="123"/>
      <c r="L239" s="1"/>
      <c r="M239" s="1"/>
    </row>
    <row r="240" spans="2:13" x14ac:dyDescent="0.25">
      <c r="B240" s="473" t="s">
        <v>551</v>
      </c>
      <c r="C240" s="172" t="s">
        <v>143</v>
      </c>
      <c r="D240" s="172" t="s">
        <v>144</v>
      </c>
      <c r="E240" s="172" t="s">
        <v>334</v>
      </c>
      <c r="F240" s="173">
        <v>56</v>
      </c>
      <c r="G240" s="174" t="s">
        <v>72</v>
      </c>
      <c r="H240" s="172">
        <v>6946151</v>
      </c>
      <c r="I240" s="208">
        <v>9.68</v>
      </c>
      <c r="J240" s="475">
        <f>SUM(I240:I241)</f>
        <v>19.36</v>
      </c>
      <c r="K240" s="97"/>
      <c r="L240" s="1"/>
      <c r="M240" s="1"/>
    </row>
    <row r="241" spans="2:13" x14ac:dyDescent="0.25">
      <c r="B241" s="474"/>
      <c r="C241" s="175" t="s">
        <v>178</v>
      </c>
      <c r="D241" s="175" t="s">
        <v>179</v>
      </c>
      <c r="E241" s="175" t="s">
        <v>255</v>
      </c>
      <c r="F241" s="176">
        <v>56</v>
      </c>
      <c r="G241" s="177" t="s">
        <v>255</v>
      </c>
      <c r="H241" s="175">
        <v>7151760</v>
      </c>
      <c r="I241" s="209">
        <v>9.68</v>
      </c>
      <c r="J241" s="476"/>
      <c r="K241" s="98"/>
      <c r="L241" s="1"/>
      <c r="M241" s="1"/>
    </row>
    <row r="242" spans="2:13" x14ac:dyDescent="0.25">
      <c r="B242" s="473" t="s">
        <v>552</v>
      </c>
      <c r="C242" s="172" t="s">
        <v>162</v>
      </c>
      <c r="D242" s="172" t="s">
        <v>107</v>
      </c>
      <c r="E242" s="172" t="s">
        <v>345</v>
      </c>
      <c r="F242" s="173">
        <v>35</v>
      </c>
      <c r="G242" s="174" t="s">
        <v>45</v>
      </c>
      <c r="H242" s="172">
        <v>6964170</v>
      </c>
      <c r="I242" s="208">
        <v>12.38</v>
      </c>
      <c r="J242" s="475">
        <f>SUM(I242:I243)</f>
        <v>17.380000000000003</v>
      </c>
      <c r="K242" s="143"/>
      <c r="L242" s="1"/>
      <c r="M242" s="1"/>
    </row>
    <row r="243" spans="2:13" x14ac:dyDescent="0.25">
      <c r="B243" s="474"/>
      <c r="C243" s="175" t="s">
        <v>246</v>
      </c>
      <c r="D243" s="175" t="s">
        <v>504</v>
      </c>
      <c r="E243" s="175" t="s">
        <v>509</v>
      </c>
      <c r="F243" s="176">
        <v>35</v>
      </c>
      <c r="G243" s="177" t="s">
        <v>36</v>
      </c>
      <c r="H243" s="175">
        <v>6847243</v>
      </c>
      <c r="I243" s="209">
        <v>5</v>
      </c>
      <c r="J243" s="476"/>
      <c r="K243" s="144"/>
      <c r="L243" s="1"/>
      <c r="M243" s="1"/>
    </row>
    <row r="244" spans="2:13" x14ac:dyDescent="0.25">
      <c r="B244" s="477" t="s">
        <v>553</v>
      </c>
      <c r="C244" s="178" t="s">
        <v>130</v>
      </c>
      <c r="D244" s="178" t="s">
        <v>131</v>
      </c>
      <c r="E244" s="178" t="s">
        <v>500</v>
      </c>
      <c r="F244" s="179">
        <v>35</v>
      </c>
      <c r="G244" s="178" t="s">
        <v>424</v>
      </c>
      <c r="H244" s="178">
        <v>6975203</v>
      </c>
      <c r="I244" s="210">
        <v>9.16</v>
      </c>
      <c r="J244" s="475">
        <f>SUM(I244:I245)</f>
        <v>16.920000000000002</v>
      </c>
      <c r="K244" s="153"/>
      <c r="L244" s="1"/>
      <c r="M244" s="1"/>
    </row>
    <row r="245" spans="2:13" x14ac:dyDescent="0.25">
      <c r="B245" s="474"/>
      <c r="C245" s="178" t="s">
        <v>130</v>
      </c>
      <c r="D245" s="178" t="s">
        <v>172</v>
      </c>
      <c r="E245" s="178" t="s">
        <v>500</v>
      </c>
      <c r="F245" s="179">
        <v>35</v>
      </c>
      <c r="G245" s="180" t="s">
        <v>424</v>
      </c>
      <c r="H245" s="178">
        <v>7139715</v>
      </c>
      <c r="I245" s="209">
        <v>7.76</v>
      </c>
      <c r="J245" s="476"/>
      <c r="K245" s="153"/>
      <c r="L245" s="1"/>
      <c r="M245" s="1"/>
    </row>
    <row r="246" spans="2:13" x14ac:dyDescent="0.25">
      <c r="B246" s="473" t="s">
        <v>554</v>
      </c>
      <c r="C246" s="172" t="s">
        <v>183</v>
      </c>
      <c r="D246" s="172" t="s">
        <v>184</v>
      </c>
      <c r="E246" s="172" t="s">
        <v>345</v>
      </c>
      <c r="F246" s="173">
        <v>35</v>
      </c>
      <c r="G246" s="174" t="s">
        <v>45</v>
      </c>
      <c r="H246" s="172">
        <v>6983927</v>
      </c>
      <c r="I246" s="208">
        <v>6.59</v>
      </c>
      <c r="J246" s="475">
        <f>SUM(I246:I247)</f>
        <v>16.560000000000002</v>
      </c>
      <c r="K246" s="153"/>
      <c r="L246" s="1"/>
      <c r="M246" s="1"/>
    </row>
    <row r="247" spans="2:13" x14ac:dyDescent="0.25">
      <c r="B247" s="477"/>
      <c r="C247" s="178" t="s">
        <v>84</v>
      </c>
      <c r="D247" s="178" t="s">
        <v>129</v>
      </c>
      <c r="E247" s="178" t="s">
        <v>340</v>
      </c>
      <c r="F247" s="179">
        <v>35</v>
      </c>
      <c r="G247" s="180" t="s">
        <v>45</v>
      </c>
      <c r="H247" s="178">
        <v>6951262</v>
      </c>
      <c r="I247" s="210">
        <v>9.9700000000000006</v>
      </c>
      <c r="J247" s="476"/>
      <c r="K247" s="153"/>
      <c r="L247" s="1"/>
      <c r="M247" s="1"/>
    </row>
    <row r="248" spans="2:13" x14ac:dyDescent="0.25">
      <c r="B248" s="473" t="s">
        <v>555</v>
      </c>
      <c r="C248" s="183" t="s">
        <v>170</v>
      </c>
      <c r="D248" s="183" t="s">
        <v>171</v>
      </c>
      <c r="E248" s="183" t="s">
        <v>466</v>
      </c>
      <c r="F248" s="184">
        <v>29</v>
      </c>
      <c r="G248" s="185" t="s">
        <v>147</v>
      </c>
      <c r="H248" s="183">
        <v>7013846</v>
      </c>
      <c r="I248" s="208">
        <v>8.3699999999999992</v>
      </c>
      <c r="J248" s="475">
        <f>SUM(I248:I249)</f>
        <v>16.009999999999998</v>
      </c>
      <c r="K248" s="97"/>
      <c r="L248" s="1"/>
      <c r="M248" s="1"/>
    </row>
    <row r="249" spans="2:13" x14ac:dyDescent="0.25">
      <c r="B249" s="474"/>
      <c r="C249" s="186" t="s">
        <v>80</v>
      </c>
      <c r="D249" s="186" t="s">
        <v>140</v>
      </c>
      <c r="E249" s="186" t="s">
        <v>469</v>
      </c>
      <c r="F249" s="187">
        <v>22</v>
      </c>
      <c r="G249" s="188" t="s">
        <v>141</v>
      </c>
      <c r="H249" s="186">
        <v>6950094</v>
      </c>
      <c r="I249" s="209">
        <v>7.64</v>
      </c>
      <c r="J249" s="476"/>
      <c r="K249" s="98"/>
      <c r="L249" s="1"/>
      <c r="M249" s="1"/>
    </row>
    <row r="250" spans="2:13" x14ac:dyDescent="0.25">
      <c r="B250" s="473" t="s">
        <v>556</v>
      </c>
      <c r="C250" s="172" t="s">
        <v>416</v>
      </c>
      <c r="D250" s="172" t="s">
        <v>417</v>
      </c>
      <c r="E250" s="172" t="s">
        <v>469</v>
      </c>
      <c r="F250" s="173">
        <v>22</v>
      </c>
      <c r="G250" s="174" t="s">
        <v>141</v>
      </c>
      <c r="H250" s="172">
        <v>7014616</v>
      </c>
      <c r="I250" s="208">
        <v>6.38</v>
      </c>
      <c r="J250" s="475">
        <f>SUM(I250:I251)</f>
        <v>14.68</v>
      </c>
      <c r="K250" s="212"/>
      <c r="L250" s="1"/>
      <c r="M250" s="1"/>
    </row>
    <row r="251" spans="2:13" x14ac:dyDescent="0.25">
      <c r="B251" s="474"/>
      <c r="C251" s="175" t="s">
        <v>175</v>
      </c>
      <c r="D251" s="175" t="s">
        <v>176</v>
      </c>
      <c r="E251" s="175" t="s">
        <v>177</v>
      </c>
      <c r="F251" s="176">
        <v>56</v>
      </c>
      <c r="G251" s="177" t="s">
        <v>177</v>
      </c>
      <c r="H251" s="175">
        <v>7089726</v>
      </c>
      <c r="I251" s="209">
        <v>8.3000000000000007</v>
      </c>
      <c r="J251" s="476"/>
      <c r="K251" s="213"/>
      <c r="L251" s="1"/>
      <c r="M251" s="1"/>
    </row>
    <row r="252" spans="2:13" x14ac:dyDescent="0.25">
      <c r="B252" s="473" t="s">
        <v>557</v>
      </c>
      <c r="C252" s="172" t="s">
        <v>505</v>
      </c>
      <c r="D252" s="172" t="s">
        <v>75</v>
      </c>
      <c r="E252" s="172" t="s">
        <v>508</v>
      </c>
      <c r="F252" s="173">
        <v>35</v>
      </c>
      <c r="G252" s="174" t="s">
        <v>355</v>
      </c>
      <c r="H252" s="172">
        <v>7107490</v>
      </c>
      <c r="I252" s="208">
        <v>3.73</v>
      </c>
      <c r="J252" s="475">
        <f>SUM(I252:I253)</f>
        <v>13.06</v>
      </c>
      <c r="K252" s="143"/>
      <c r="L252" s="1"/>
      <c r="M252" s="1"/>
    </row>
    <row r="253" spans="2:13" x14ac:dyDescent="0.25">
      <c r="B253" s="474"/>
      <c r="C253" s="178" t="s">
        <v>166</v>
      </c>
      <c r="D253" s="178" t="s">
        <v>167</v>
      </c>
      <c r="E253" s="178" t="s">
        <v>345</v>
      </c>
      <c r="F253" s="179">
        <v>35</v>
      </c>
      <c r="G253" s="180" t="s">
        <v>45</v>
      </c>
      <c r="H253" s="178">
        <v>7107490</v>
      </c>
      <c r="I253" s="210">
        <v>9.33</v>
      </c>
      <c r="J253" s="476"/>
      <c r="K253" s="144"/>
      <c r="L253" s="1"/>
      <c r="M253" s="1"/>
    </row>
    <row r="254" spans="2:13" x14ac:dyDescent="0.25">
      <c r="B254" s="473" t="s">
        <v>560</v>
      </c>
      <c r="C254" s="172" t="s">
        <v>507</v>
      </c>
      <c r="D254" s="172" t="s">
        <v>176</v>
      </c>
      <c r="E254" s="172" t="s">
        <v>335</v>
      </c>
      <c r="F254" s="173">
        <v>35</v>
      </c>
      <c r="G254" s="174" t="s">
        <v>50</v>
      </c>
      <c r="H254" s="172">
        <v>6914116</v>
      </c>
      <c r="I254" s="208">
        <v>7</v>
      </c>
      <c r="J254" s="475">
        <f>SUM(I254:I255)</f>
        <v>12.780000000000001</v>
      </c>
      <c r="K254" s="138"/>
      <c r="L254" s="1"/>
      <c r="M254" s="1"/>
    </row>
    <row r="255" spans="2:13" x14ac:dyDescent="0.25">
      <c r="B255" s="474"/>
      <c r="C255" s="175" t="s">
        <v>58</v>
      </c>
      <c r="D255" s="175" t="s">
        <v>79</v>
      </c>
      <c r="E255" s="175" t="s">
        <v>335</v>
      </c>
      <c r="F255" s="176">
        <v>35</v>
      </c>
      <c r="G255" s="177" t="s">
        <v>50</v>
      </c>
      <c r="H255" s="175">
        <v>6914133</v>
      </c>
      <c r="I255" s="209">
        <v>5.78</v>
      </c>
      <c r="J255" s="476"/>
      <c r="K255" s="139"/>
      <c r="L255" s="1"/>
      <c r="M255" s="1"/>
    </row>
    <row r="256" spans="2:13" x14ac:dyDescent="0.25">
      <c r="L256" s="1"/>
      <c r="M256" s="1"/>
    </row>
    <row r="257" spans="2:13" x14ac:dyDescent="0.25">
      <c r="L257" s="1"/>
      <c r="M257" s="1"/>
    </row>
    <row r="258" spans="2:13" x14ac:dyDescent="0.25">
      <c r="B258" s="483" t="s">
        <v>350</v>
      </c>
      <c r="C258" s="315" t="s">
        <v>418</v>
      </c>
      <c r="D258" s="315" t="s">
        <v>181</v>
      </c>
      <c r="E258" s="315" t="s">
        <v>425</v>
      </c>
      <c r="F258" s="368">
        <v>22</v>
      </c>
      <c r="G258" s="369" t="s">
        <v>420</v>
      </c>
      <c r="H258" s="315">
        <v>7006707</v>
      </c>
      <c r="I258" s="316">
        <v>7.46</v>
      </c>
      <c r="J258" s="480">
        <f>SUM(I258:I259)</f>
        <v>11.27</v>
      </c>
      <c r="K258" s="375"/>
      <c r="L258" s="1"/>
      <c r="M258" s="1"/>
    </row>
    <row r="259" spans="2:13" x14ac:dyDescent="0.25">
      <c r="B259" s="484"/>
      <c r="C259" s="317" t="s">
        <v>499</v>
      </c>
      <c r="D259" s="317" t="s">
        <v>281</v>
      </c>
      <c r="E259" s="317" t="s">
        <v>425</v>
      </c>
      <c r="F259" s="402">
        <v>22</v>
      </c>
      <c r="G259" s="403" t="s">
        <v>420</v>
      </c>
      <c r="H259" s="317">
        <v>7016600</v>
      </c>
      <c r="I259" s="318">
        <v>3.81</v>
      </c>
      <c r="J259" s="481"/>
      <c r="K259" s="376"/>
      <c r="L259" s="1"/>
      <c r="M259" s="1"/>
    </row>
    <row r="260" spans="2:13" x14ac:dyDescent="0.25">
      <c r="B260" s="483" t="s">
        <v>351</v>
      </c>
      <c r="C260" s="315" t="s">
        <v>494</v>
      </c>
      <c r="D260" s="315" t="s">
        <v>495</v>
      </c>
      <c r="E260" s="315" t="s">
        <v>207</v>
      </c>
      <c r="F260" s="368">
        <v>56</v>
      </c>
      <c r="G260" s="369" t="s">
        <v>207</v>
      </c>
      <c r="H260" s="315">
        <v>7221315</v>
      </c>
      <c r="I260" s="316">
        <v>2.38</v>
      </c>
      <c r="J260" s="480">
        <f>SUM(I260:I261)</f>
        <v>3.04</v>
      </c>
      <c r="K260" s="375"/>
      <c r="L260" s="1"/>
      <c r="M260" s="1"/>
    </row>
    <row r="261" spans="2:13" x14ac:dyDescent="0.25">
      <c r="B261" s="484"/>
      <c r="C261" s="317" t="s">
        <v>494</v>
      </c>
      <c r="D261" s="317" t="s">
        <v>497</v>
      </c>
      <c r="E261" s="317" t="s">
        <v>207</v>
      </c>
      <c r="F261" s="402">
        <v>56</v>
      </c>
      <c r="G261" s="403" t="s">
        <v>207</v>
      </c>
      <c r="H261" s="317">
        <v>7280139</v>
      </c>
      <c r="I261" s="318">
        <v>0.66</v>
      </c>
      <c r="J261" s="481"/>
      <c r="K261" s="376"/>
      <c r="L261" s="1"/>
      <c r="M261" s="1"/>
    </row>
    <row r="262" spans="2:13" x14ac:dyDescent="0.25">
      <c r="B262" s="483" t="s">
        <v>352</v>
      </c>
      <c r="C262" s="315" t="s">
        <v>136</v>
      </c>
      <c r="D262" s="315" t="s">
        <v>137</v>
      </c>
      <c r="E262" s="315" t="s">
        <v>138</v>
      </c>
      <c r="F262" s="368">
        <v>22</v>
      </c>
      <c r="G262" s="369" t="s">
        <v>138</v>
      </c>
      <c r="H262" s="315">
        <v>7073022</v>
      </c>
      <c r="I262" s="316">
        <v>5.66</v>
      </c>
      <c r="J262" s="480">
        <f>SUM(I262:I263)</f>
        <v>5.66</v>
      </c>
      <c r="K262" s="375"/>
      <c r="L262" s="1"/>
      <c r="M262" s="1"/>
    </row>
    <row r="263" spans="2:13" x14ac:dyDescent="0.25">
      <c r="B263" s="484"/>
      <c r="C263" s="317" t="s">
        <v>434</v>
      </c>
      <c r="D263" s="401"/>
      <c r="E263" s="317"/>
      <c r="F263" s="402"/>
      <c r="G263" s="403"/>
      <c r="H263" s="317"/>
      <c r="I263" s="318"/>
      <c r="J263" s="481"/>
      <c r="K263" s="376"/>
      <c r="L263" s="1"/>
      <c r="M263" s="1"/>
    </row>
    <row r="264" spans="2:13" x14ac:dyDescent="0.25">
      <c r="L264" s="1"/>
      <c r="M264" s="1"/>
    </row>
    <row r="265" spans="2:13" x14ac:dyDescent="0.25">
      <c r="B265" s="1"/>
      <c r="C265" s="1"/>
      <c r="D265" s="1"/>
      <c r="E265" s="1"/>
      <c r="F265" s="2"/>
      <c r="G265" s="2"/>
      <c r="H265" s="2"/>
      <c r="I265" s="3"/>
      <c r="J265" s="4"/>
      <c r="K265" s="1"/>
      <c r="L265" s="1"/>
      <c r="M265" s="1"/>
    </row>
    <row r="266" spans="2:13" x14ac:dyDescent="0.25">
      <c r="B266" s="14" t="s">
        <v>191</v>
      </c>
      <c r="C266" s="1"/>
      <c r="D266" s="1"/>
      <c r="E266" s="1"/>
      <c r="F266" s="2"/>
      <c r="G266" s="2"/>
      <c r="H266" s="2"/>
      <c r="I266" s="3"/>
      <c r="J266" s="4"/>
      <c r="K266" s="1"/>
      <c r="L266" s="1"/>
      <c r="M266" s="1"/>
    </row>
    <row r="267" spans="2:13" x14ac:dyDescent="0.25">
      <c r="B267" s="14"/>
      <c r="C267" s="5"/>
      <c r="D267" s="1"/>
      <c r="E267" s="1"/>
      <c r="F267" s="2"/>
      <c r="G267" s="2"/>
      <c r="H267" s="2"/>
      <c r="I267" s="3"/>
      <c r="J267" s="4"/>
      <c r="K267" s="1"/>
      <c r="L267" s="1"/>
      <c r="M267" s="1"/>
    </row>
    <row r="268" spans="2:13" x14ac:dyDescent="0.25">
      <c r="B268" s="14"/>
      <c r="C268" s="1"/>
      <c r="D268" s="1"/>
      <c r="E268" s="1"/>
      <c r="F268" s="2"/>
      <c r="G268" s="2"/>
      <c r="H268" s="2"/>
      <c r="I268" s="3"/>
      <c r="J268" s="4"/>
      <c r="K268" s="1"/>
      <c r="L268" s="1"/>
      <c r="M268" s="1"/>
    </row>
    <row r="269" spans="2:13" ht="38.25" x14ac:dyDescent="0.25">
      <c r="B269" s="15"/>
      <c r="C269" s="68" t="s">
        <v>23</v>
      </c>
      <c r="D269" s="68" t="s">
        <v>24</v>
      </c>
      <c r="E269" s="68" t="s">
        <v>25</v>
      </c>
      <c r="F269" s="69" t="s">
        <v>26</v>
      </c>
      <c r="G269" s="69" t="s">
        <v>27</v>
      </c>
      <c r="H269" s="69" t="s">
        <v>28</v>
      </c>
      <c r="I269" s="73" t="s">
        <v>29</v>
      </c>
      <c r="J269" s="69" t="s">
        <v>30</v>
      </c>
      <c r="K269" s="14"/>
      <c r="L269" s="14"/>
      <c r="M269" s="14"/>
    </row>
    <row r="270" spans="2:13" x14ac:dyDescent="0.25">
      <c r="B270" s="17">
        <v>1</v>
      </c>
      <c r="C270" s="249" t="s">
        <v>192</v>
      </c>
      <c r="D270" s="249" t="s">
        <v>193</v>
      </c>
      <c r="E270" s="103" t="s">
        <v>123</v>
      </c>
      <c r="F270" s="104">
        <v>150</v>
      </c>
      <c r="G270" s="20">
        <v>120</v>
      </c>
      <c r="H270" s="20">
        <v>120</v>
      </c>
      <c r="I270" s="106">
        <f t="shared" ref="I270:I279" si="5">SUM(F270:H270)</f>
        <v>390</v>
      </c>
      <c r="J270" s="108">
        <v>354.51</v>
      </c>
      <c r="K270" s="1"/>
      <c r="L270" s="1"/>
      <c r="M270" s="1"/>
    </row>
    <row r="271" spans="2:13" x14ac:dyDescent="0.25">
      <c r="B271" s="17">
        <v>2</v>
      </c>
      <c r="C271" s="25" t="s">
        <v>194</v>
      </c>
      <c r="D271" s="25" t="s">
        <v>195</v>
      </c>
      <c r="E271" s="104" t="s">
        <v>76</v>
      </c>
      <c r="F271" s="105">
        <v>80</v>
      </c>
      <c r="G271" s="105">
        <v>150</v>
      </c>
      <c r="H271" s="241">
        <v>120</v>
      </c>
      <c r="I271" s="106">
        <f t="shared" si="5"/>
        <v>350</v>
      </c>
      <c r="J271" s="107">
        <v>235.22</v>
      </c>
      <c r="K271" s="1"/>
      <c r="L271" s="1"/>
      <c r="M271" s="1"/>
    </row>
    <row r="272" spans="2:13" x14ac:dyDescent="0.25">
      <c r="B272" s="17">
        <v>3</v>
      </c>
      <c r="C272" s="25" t="s">
        <v>125</v>
      </c>
      <c r="D272" s="25" t="s">
        <v>196</v>
      </c>
      <c r="E272" s="25" t="s">
        <v>127</v>
      </c>
      <c r="F272" s="104">
        <v>120</v>
      </c>
      <c r="G272" s="104">
        <v>80</v>
      </c>
      <c r="H272" s="104">
        <v>120</v>
      </c>
      <c r="I272" s="106">
        <f t="shared" si="5"/>
        <v>320</v>
      </c>
      <c r="J272" s="107">
        <v>201.78</v>
      </c>
      <c r="K272" s="1"/>
      <c r="L272" s="1"/>
      <c r="M272" s="1"/>
    </row>
    <row r="273" spans="2:13" x14ac:dyDescent="0.25">
      <c r="B273" s="17">
        <v>4</v>
      </c>
      <c r="C273" s="25" t="s">
        <v>199</v>
      </c>
      <c r="D273" s="25" t="s">
        <v>59</v>
      </c>
      <c r="E273" s="104" t="s">
        <v>42</v>
      </c>
      <c r="F273" s="105">
        <v>60</v>
      </c>
      <c r="G273" s="105">
        <v>120</v>
      </c>
      <c r="H273" s="105">
        <v>80</v>
      </c>
      <c r="I273" s="106">
        <f t="shared" si="5"/>
        <v>260</v>
      </c>
      <c r="J273" s="107">
        <v>155.03</v>
      </c>
      <c r="K273" s="1"/>
      <c r="L273" s="1"/>
      <c r="M273" s="1"/>
    </row>
    <row r="274" spans="2:13" x14ac:dyDescent="0.25">
      <c r="B274" s="17">
        <v>5</v>
      </c>
      <c r="C274" s="29" t="s">
        <v>197</v>
      </c>
      <c r="D274" s="29" t="s">
        <v>198</v>
      </c>
      <c r="E274" s="43" t="s">
        <v>72</v>
      </c>
      <c r="F274" s="104">
        <v>60</v>
      </c>
      <c r="G274" s="104">
        <v>80</v>
      </c>
      <c r="H274" s="104">
        <v>150</v>
      </c>
      <c r="I274" s="106">
        <f t="shared" si="5"/>
        <v>290</v>
      </c>
      <c r="J274" s="22">
        <v>125.46</v>
      </c>
      <c r="K274" s="1"/>
      <c r="L274" s="1"/>
      <c r="M274" s="1"/>
    </row>
    <row r="275" spans="2:13" x14ac:dyDescent="0.25">
      <c r="B275" s="17">
        <v>6</v>
      </c>
      <c r="C275" s="25" t="s">
        <v>200</v>
      </c>
      <c r="D275" s="25" t="s">
        <v>201</v>
      </c>
      <c r="E275" s="104" t="s">
        <v>123</v>
      </c>
      <c r="F275" s="104">
        <v>80</v>
      </c>
      <c r="G275" s="104">
        <v>60</v>
      </c>
      <c r="H275" s="104">
        <v>60</v>
      </c>
      <c r="I275" s="106">
        <f t="shared" si="5"/>
        <v>200</v>
      </c>
      <c r="J275" s="107">
        <v>107.29</v>
      </c>
      <c r="K275" s="1"/>
      <c r="L275" s="1"/>
      <c r="M275" s="1"/>
    </row>
    <row r="276" spans="2:13" x14ac:dyDescent="0.25">
      <c r="B276" s="17">
        <v>7</v>
      </c>
      <c r="C276" s="103" t="s">
        <v>203</v>
      </c>
      <c r="D276" s="103" t="s">
        <v>204</v>
      </c>
      <c r="E276" s="103" t="s">
        <v>355</v>
      </c>
      <c r="F276" s="104"/>
      <c r="G276" s="104">
        <v>60</v>
      </c>
      <c r="H276" s="104">
        <v>80</v>
      </c>
      <c r="I276" s="106">
        <f t="shared" si="5"/>
        <v>140</v>
      </c>
      <c r="J276" s="108">
        <v>98.69</v>
      </c>
      <c r="K276" s="1"/>
      <c r="L276" s="1"/>
      <c r="M276" s="1"/>
    </row>
    <row r="277" spans="2:13" x14ac:dyDescent="0.25">
      <c r="B277" s="17">
        <v>8</v>
      </c>
      <c r="C277" s="18" t="s">
        <v>208</v>
      </c>
      <c r="D277" s="18" t="s">
        <v>209</v>
      </c>
      <c r="E277" s="18" t="s">
        <v>123</v>
      </c>
      <c r="F277" s="104">
        <v>40</v>
      </c>
      <c r="G277" s="104">
        <v>40</v>
      </c>
      <c r="H277" s="104"/>
      <c r="I277" s="106">
        <f t="shared" si="5"/>
        <v>80</v>
      </c>
      <c r="J277" s="108">
        <v>80.97</v>
      </c>
      <c r="K277" s="1"/>
      <c r="L277" s="1"/>
      <c r="M277" s="1"/>
    </row>
    <row r="278" spans="2:13" x14ac:dyDescent="0.25">
      <c r="B278" s="17">
        <v>9</v>
      </c>
      <c r="C278" s="18" t="s">
        <v>202</v>
      </c>
      <c r="D278" s="18" t="s">
        <v>75</v>
      </c>
      <c r="E278" s="18" t="s">
        <v>127</v>
      </c>
      <c r="F278" s="104">
        <v>40</v>
      </c>
      <c r="G278" s="104">
        <v>40</v>
      </c>
      <c r="H278" s="104">
        <v>60</v>
      </c>
      <c r="I278" s="106">
        <f t="shared" si="5"/>
        <v>140</v>
      </c>
      <c r="J278" s="22">
        <v>76.89</v>
      </c>
      <c r="K278" s="1"/>
      <c r="L278" s="1"/>
      <c r="M278" s="1"/>
    </row>
    <row r="279" spans="2:13" x14ac:dyDescent="0.25">
      <c r="B279" s="17">
        <v>10</v>
      </c>
      <c r="C279" s="43" t="s">
        <v>43</v>
      </c>
      <c r="D279" s="43" t="s">
        <v>210</v>
      </c>
      <c r="E279" s="18" t="s">
        <v>45</v>
      </c>
      <c r="F279" s="104">
        <v>30</v>
      </c>
      <c r="G279" s="104">
        <v>20</v>
      </c>
      <c r="H279" s="104">
        <v>30</v>
      </c>
      <c r="I279" s="106">
        <f t="shared" si="5"/>
        <v>80</v>
      </c>
      <c r="J279" s="107">
        <v>66.61</v>
      </c>
      <c r="K279" s="1"/>
      <c r="L279" s="1"/>
      <c r="M279" s="1"/>
    </row>
    <row r="280" spans="2:13" x14ac:dyDescent="0.25">
      <c r="B280" s="17">
        <v>11</v>
      </c>
      <c r="C280" s="25" t="s">
        <v>205</v>
      </c>
      <c r="D280" s="25" t="s">
        <v>206</v>
      </c>
      <c r="E280" s="104" t="s">
        <v>158</v>
      </c>
      <c r="F280" s="104">
        <v>40</v>
      </c>
      <c r="G280" s="104">
        <v>10</v>
      </c>
      <c r="H280" s="104">
        <v>60</v>
      </c>
      <c r="I280" s="106">
        <f>SUM(F280:H280)</f>
        <v>110</v>
      </c>
      <c r="J280" s="108">
        <v>35.549999999999997</v>
      </c>
      <c r="K280" s="1"/>
      <c r="L280" s="1"/>
      <c r="M280" s="1"/>
    </row>
    <row r="281" spans="2:13" x14ac:dyDescent="0.25">
      <c r="B281" s="17">
        <v>12</v>
      </c>
      <c r="C281" s="18" t="s">
        <v>211</v>
      </c>
      <c r="D281" s="18" t="s">
        <v>212</v>
      </c>
      <c r="E281" s="18" t="s">
        <v>213</v>
      </c>
      <c r="F281" s="104">
        <v>30</v>
      </c>
      <c r="G281" s="104">
        <v>30</v>
      </c>
      <c r="H281" s="104">
        <v>20</v>
      </c>
      <c r="I281" s="106">
        <f>SUM(F281:H281)</f>
        <v>80</v>
      </c>
      <c r="J281" s="499"/>
      <c r="K281" s="1"/>
      <c r="L281" s="1"/>
      <c r="M281" s="1"/>
    </row>
    <row r="282" spans="2:13" x14ac:dyDescent="0.25">
      <c r="K282" s="1"/>
      <c r="L282" s="1"/>
      <c r="M282" s="1"/>
    </row>
    <row r="283" spans="2:13" x14ac:dyDescent="0.25">
      <c r="B283" s="400" t="s">
        <v>350</v>
      </c>
      <c r="C283" s="392" t="s">
        <v>214</v>
      </c>
      <c r="D283" s="392" t="s">
        <v>215</v>
      </c>
      <c r="E283" s="392" t="s">
        <v>92</v>
      </c>
      <c r="F283" s="393"/>
      <c r="G283" s="393">
        <v>30</v>
      </c>
      <c r="H283" s="393">
        <v>40</v>
      </c>
      <c r="I283" s="390">
        <f>SUM(F283:H283)</f>
        <v>70</v>
      </c>
      <c r="J283" s="394"/>
      <c r="K283" s="1"/>
      <c r="L283" s="1"/>
      <c r="M283" s="1"/>
    </row>
    <row r="284" spans="2:13" x14ac:dyDescent="0.25">
      <c r="B284" s="388" t="s">
        <v>351</v>
      </c>
      <c r="C284" s="392" t="s">
        <v>217</v>
      </c>
      <c r="D284" s="392" t="s">
        <v>35</v>
      </c>
      <c r="E284" s="392" t="s">
        <v>123</v>
      </c>
      <c r="F284" s="393"/>
      <c r="G284" s="393">
        <v>40</v>
      </c>
      <c r="H284" s="393"/>
      <c r="I284" s="390">
        <f t="shared" ref="I284:I286" si="6">SUM(F284:H284)</f>
        <v>40</v>
      </c>
      <c r="J284" s="394"/>
      <c r="K284" s="1"/>
      <c r="L284" s="1"/>
      <c r="M284" s="1"/>
    </row>
    <row r="285" spans="2:13" x14ac:dyDescent="0.25">
      <c r="B285" s="391" t="s">
        <v>352</v>
      </c>
      <c r="C285" s="396" t="s">
        <v>219</v>
      </c>
      <c r="D285" s="396" t="s">
        <v>220</v>
      </c>
      <c r="E285" s="397" t="s">
        <v>45</v>
      </c>
      <c r="F285" s="393">
        <v>10</v>
      </c>
      <c r="G285" s="393"/>
      <c r="H285" s="393"/>
      <c r="I285" s="390">
        <f t="shared" si="6"/>
        <v>10</v>
      </c>
      <c r="J285" s="398">
        <v>44.55</v>
      </c>
      <c r="K285" s="1"/>
      <c r="L285" s="1"/>
      <c r="M285" s="1"/>
    </row>
    <row r="286" spans="2:13" x14ac:dyDescent="0.25">
      <c r="B286" s="395" t="s">
        <v>353</v>
      </c>
      <c r="C286" s="396" t="s">
        <v>221</v>
      </c>
      <c r="D286" s="396" t="s">
        <v>222</v>
      </c>
      <c r="E286" s="399" t="s">
        <v>156</v>
      </c>
      <c r="F286" s="393">
        <v>10</v>
      </c>
      <c r="G286" s="393"/>
      <c r="H286" s="393"/>
      <c r="I286" s="390">
        <f t="shared" si="6"/>
        <v>10</v>
      </c>
      <c r="J286" s="398">
        <v>33.33</v>
      </c>
      <c r="K286" s="1"/>
      <c r="L286" s="1"/>
      <c r="M286" s="1"/>
    </row>
    <row r="287" spans="2:13" x14ac:dyDescent="0.25">
      <c r="B287" s="395" t="s">
        <v>558</v>
      </c>
      <c r="C287" s="396" t="s">
        <v>95</v>
      </c>
      <c r="D287" s="396" t="s">
        <v>218</v>
      </c>
      <c r="E287" s="399" t="s">
        <v>39</v>
      </c>
      <c r="F287" s="393">
        <v>20</v>
      </c>
      <c r="G287" s="393"/>
      <c r="H287" s="393"/>
      <c r="I287" s="390">
        <f>SUM(F287:H287)</f>
        <v>20</v>
      </c>
      <c r="J287" s="398">
        <v>33.01</v>
      </c>
      <c r="K287" s="1"/>
      <c r="L287" s="1"/>
      <c r="M287" s="1"/>
    </row>
    <row r="288" spans="2:13" x14ac:dyDescent="0.25">
      <c r="B288" s="1"/>
      <c r="C288" s="1"/>
      <c r="D288" s="1"/>
      <c r="E288" s="1"/>
      <c r="F288" s="2"/>
      <c r="G288" s="2"/>
      <c r="H288" s="2"/>
      <c r="I288" s="3"/>
      <c r="J288" s="4"/>
      <c r="K288" s="1"/>
      <c r="L288" s="1"/>
      <c r="M288" s="1"/>
    </row>
    <row r="289" spans="2:13" x14ac:dyDescent="0.25">
      <c r="B289" s="151" t="s">
        <v>352</v>
      </c>
      <c r="C289" s="248" t="s">
        <v>216</v>
      </c>
      <c r="D289" s="248" t="s">
        <v>133</v>
      </c>
      <c r="E289" s="248" t="s">
        <v>45</v>
      </c>
      <c r="F289" s="133">
        <v>60</v>
      </c>
      <c r="G289" s="133"/>
      <c r="H289" s="133"/>
      <c r="I289" s="134">
        <f>SUM(F289:H289)</f>
        <v>60</v>
      </c>
      <c r="J289" s="135"/>
      <c r="K289" s="1"/>
      <c r="L289" s="1"/>
      <c r="M289" s="1"/>
    </row>
    <row r="290" spans="2:13" x14ac:dyDescent="0.25">
      <c r="B290" s="1"/>
      <c r="C290" s="1"/>
      <c r="D290" s="1"/>
      <c r="E290" s="1"/>
      <c r="F290" s="2"/>
      <c r="G290" s="2"/>
      <c r="H290" s="2"/>
      <c r="I290" s="3"/>
      <c r="J290" s="4"/>
      <c r="K290" s="1"/>
      <c r="L290" s="1"/>
      <c r="M290" s="1"/>
    </row>
    <row r="291" spans="2:13" x14ac:dyDescent="0.25">
      <c r="B291" s="14" t="s">
        <v>223</v>
      </c>
      <c r="C291" s="1"/>
      <c r="D291" s="1"/>
      <c r="E291" s="1"/>
      <c r="F291" s="2"/>
      <c r="G291" s="2"/>
      <c r="H291" s="2"/>
      <c r="I291" s="3"/>
      <c r="J291" s="4"/>
      <c r="K291" s="1"/>
      <c r="L291" s="1"/>
      <c r="M291" s="1"/>
    </row>
    <row r="292" spans="2:13" x14ac:dyDescent="0.25">
      <c r="B292" s="5" t="s">
        <v>356</v>
      </c>
      <c r="C292" s="5"/>
      <c r="D292" s="1"/>
      <c r="E292" s="1"/>
      <c r="F292" s="2"/>
      <c r="G292" s="2"/>
      <c r="H292" s="2"/>
      <c r="I292" s="3"/>
      <c r="J292" s="4"/>
      <c r="K292" s="1"/>
      <c r="L292" s="1"/>
      <c r="M292" s="1"/>
    </row>
    <row r="293" spans="2:13" x14ac:dyDescent="0.25">
      <c r="B293" s="14"/>
      <c r="C293" s="1"/>
      <c r="D293" s="1"/>
      <c r="E293" s="1"/>
      <c r="F293" s="2"/>
      <c r="G293" s="2"/>
      <c r="H293" s="2"/>
      <c r="I293" s="3"/>
      <c r="J293" s="4"/>
      <c r="K293" s="1"/>
      <c r="L293" s="1"/>
      <c r="M293" s="1"/>
    </row>
    <row r="294" spans="2:13" ht="38.25" x14ac:dyDescent="0.25">
      <c r="B294" s="52"/>
      <c r="C294" s="68" t="s">
        <v>23</v>
      </c>
      <c r="D294" s="68" t="s">
        <v>24</v>
      </c>
      <c r="E294" s="68" t="s">
        <v>25</v>
      </c>
      <c r="F294" s="71" t="s">
        <v>26</v>
      </c>
      <c r="G294" s="71" t="s">
        <v>27</v>
      </c>
      <c r="H294" s="71" t="s">
        <v>28</v>
      </c>
      <c r="I294" s="72" t="s">
        <v>29</v>
      </c>
      <c r="J294" s="69" t="s">
        <v>30</v>
      </c>
      <c r="K294" s="1"/>
      <c r="L294" s="1"/>
      <c r="M294" s="1"/>
    </row>
    <row r="295" spans="2:13" x14ac:dyDescent="0.25">
      <c r="B295" s="39">
        <v>1</v>
      </c>
      <c r="C295" s="103" t="s">
        <v>229</v>
      </c>
      <c r="D295" s="103" t="s">
        <v>230</v>
      </c>
      <c r="E295" s="103" t="s">
        <v>123</v>
      </c>
      <c r="F295" s="57">
        <v>300</v>
      </c>
      <c r="G295" s="260"/>
      <c r="H295" s="112"/>
      <c r="I295" s="106">
        <f t="shared" ref="I295:I305" si="7">SUM(F295:H295)</f>
        <v>300</v>
      </c>
      <c r="J295" s="386">
        <v>2778.57</v>
      </c>
      <c r="K295" s="1"/>
      <c r="L295" s="1"/>
      <c r="M295" s="1"/>
    </row>
    <row r="296" spans="2:13" x14ac:dyDescent="0.25">
      <c r="B296" s="39">
        <v>2</v>
      </c>
      <c r="C296" s="25" t="s">
        <v>228</v>
      </c>
      <c r="D296" s="25" t="s">
        <v>128</v>
      </c>
      <c r="E296" s="104" t="s">
        <v>39</v>
      </c>
      <c r="F296" s="111">
        <v>150</v>
      </c>
      <c r="G296" s="41">
        <v>80</v>
      </c>
      <c r="H296" s="41">
        <v>80</v>
      </c>
      <c r="I296" s="106">
        <f t="shared" si="7"/>
        <v>310</v>
      </c>
      <c r="J296" s="377">
        <v>390.92</v>
      </c>
      <c r="K296" s="1"/>
      <c r="L296" s="1"/>
      <c r="M296" s="1"/>
    </row>
    <row r="297" spans="2:13" x14ac:dyDescent="0.25">
      <c r="B297" s="39">
        <v>3</v>
      </c>
      <c r="C297" s="25" t="s">
        <v>234</v>
      </c>
      <c r="D297" s="25" t="s">
        <v>235</v>
      </c>
      <c r="E297" s="104" t="s">
        <v>36</v>
      </c>
      <c r="F297" s="111">
        <v>80</v>
      </c>
      <c r="G297" s="112"/>
      <c r="H297" s="112">
        <v>80</v>
      </c>
      <c r="I297" s="106">
        <f t="shared" si="7"/>
        <v>160</v>
      </c>
      <c r="J297" s="377">
        <v>183.65</v>
      </c>
      <c r="K297" s="1"/>
      <c r="L297" s="1"/>
      <c r="M297" s="1"/>
    </row>
    <row r="298" spans="2:13" x14ac:dyDescent="0.25">
      <c r="B298" s="39">
        <v>4</v>
      </c>
      <c r="C298" s="18" t="s">
        <v>112</v>
      </c>
      <c r="D298" s="18" t="s">
        <v>89</v>
      </c>
      <c r="E298" s="18" t="s">
        <v>156</v>
      </c>
      <c r="F298" s="111">
        <v>40</v>
      </c>
      <c r="G298" s="112">
        <v>80</v>
      </c>
      <c r="H298" s="112">
        <v>120</v>
      </c>
      <c r="I298" s="106">
        <f t="shared" si="7"/>
        <v>240</v>
      </c>
      <c r="J298" s="386">
        <v>142.12</v>
      </c>
      <c r="K298" s="1"/>
      <c r="L298" s="1"/>
      <c r="M298" s="1"/>
    </row>
    <row r="299" spans="2:13" x14ac:dyDescent="0.25">
      <c r="B299" s="39">
        <v>5</v>
      </c>
      <c r="C299" s="25" t="s">
        <v>88</v>
      </c>
      <c r="D299" s="25" t="s">
        <v>231</v>
      </c>
      <c r="E299" s="104" t="s">
        <v>42</v>
      </c>
      <c r="F299" s="111">
        <v>40</v>
      </c>
      <c r="G299" s="259">
        <v>60</v>
      </c>
      <c r="H299" s="259">
        <v>150</v>
      </c>
      <c r="I299" s="106">
        <f t="shared" si="7"/>
        <v>250</v>
      </c>
      <c r="J299" s="386">
        <v>131.97999999999999</v>
      </c>
      <c r="K299" s="1"/>
      <c r="L299" s="1"/>
      <c r="M299" s="1"/>
    </row>
    <row r="300" spans="2:13" x14ac:dyDescent="0.25">
      <c r="B300" s="39">
        <v>6</v>
      </c>
      <c r="C300" s="18" t="s">
        <v>97</v>
      </c>
      <c r="D300" s="18" t="s">
        <v>233</v>
      </c>
      <c r="E300" s="18" t="s">
        <v>36</v>
      </c>
      <c r="F300" s="111">
        <v>60</v>
      </c>
      <c r="G300" s="112">
        <v>60</v>
      </c>
      <c r="H300" s="112">
        <v>80</v>
      </c>
      <c r="I300" s="106">
        <f t="shared" si="7"/>
        <v>200</v>
      </c>
      <c r="J300" s="386">
        <v>120.57</v>
      </c>
      <c r="K300" s="1"/>
      <c r="L300" s="1"/>
      <c r="M300" s="1"/>
    </row>
    <row r="301" spans="2:13" x14ac:dyDescent="0.25">
      <c r="B301" s="39">
        <v>7</v>
      </c>
      <c r="C301" s="18" t="s">
        <v>232</v>
      </c>
      <c r="D301" s="18" t="s">
        <v>122</v>
      </c>
      <c r="E301" s="18" t="s">
        <v>36</v>
      </c>
      <c r="F301" s="111">
        <v>60</v>
      </c>
      <c r="G301" s="112">
        <v>80</v>
      </c>
      <c r="H301" s="112">
        <v>60</v>
      </c>
      <c r="I301" s="106">
        <f t="shared" si="7"/>
        <v>200</v>
      </c>
      <c r="J301" s="386">
        <v>111.14</v>
      </c>
      <c r="K301" s="1"/>
      <c r="L301" s="1"/>
      <c r="M301" s="1"/>
    </row>
    <row r="302" spans="2:13" x14ac:dyDescent="0.25">
      <c r="B302" s="39">
        <v>8</v>
      </c>
      <c r="C302" s="103" t="s">
        <v>239</v>
      </c>
      <c r="D302" s="103" t="s">
        <v>240</v>
      </c>
      <c r="E302" s="103" t="s">
        <v>241</v>
      </c>
      <c r="F302" s="258"/>
      <c r="G302" s="259">
        <v>60</v>
      </c>
      <c r="H302" s="259">
        <v>60</v>
      </c>
      <c r="I302" s="106">
        <f t="shared" si="7"/>
        <v>120</v>
      </c>
      <c r="J302" s="386">
        <v>104.88</v>
      </c>
      <c r="K302" s="1"/>
      <c r="L302" s="1"/>
      <c r="M302" s="1"/>
    </row>
    <row r="303" spans="2:13" x14ac:dyDescent="0.25">
      <c r="B303" s="39">
        <v>9</v>
      </c>
      <c r="C303" s="18" t="s">
        <v>238</v>
      </c>
      <c r="D303" s="18" t="s">
        <v>164</v>
      </c>
      <c r="E303" s="18" t="s">
        <v>33</v>
      </c>
      <c r="F303" s="111">
        <v>30</v>
      </c>
      <c r="G303" s="112">
        <v>40</v>
      </c>
      <c r="H303" s="112">
        <v>60</v>
      </c>
      <c r="I303" s="106">
        <f t="shared" si="7"/>
        <v>130</v>
      </c>
      <c r="J303" s="386">
        <v>58.08</v>
      </c>
      <c r="K303" s="1"/>
      <c r="L303" s="1"/>
      <c r="M303" s="1"/>
    </row>
    <row r="304" spans="2:13" x14ac:dyDescent="0.25">
      <c r="B304" s="379">
        <v>10</v>
      </c>
      <c r="C304" s="384" t="s">
        <v>136</v>
      </c>
      <c r="D304" s="384" t="s">
        <v>248</v>
      </c>
      <c r="E304" s="385" t="s">
        <v>42</v>
      </c>
      <c r="F304" s="380">
        <v>10</v>
      </c>
      <c r="G304" s="381">
        <v>40</v>
      </c>
      <c r="H304" s="381"/>
      <c r="I304" s="106">
        <f t="shared" si="7"/>
        <v>50</v>
      </c>
      <c r="J304" s="377">
        <v>44.53</v>
      </c>
      <c r="K304" s="1"/>
      <c r="L304" s="1"/>
      <c r="M304" s="1"/>
    </row>
    <row r="305" spans="2:13" x14ac:dyDescent="0.25">
      <c r="B305" s="24">
        <v>11</v>
      </c>
      <c r="C305" s="18" t="s">
        <v>244</v>
      </c>
      <c r="D305" s="18" t="s">
        <v>245</v>
      </c>
      <c r="E305" s="378" t="s">
        <v>127</v>
      </c>
      <c r="F305" s="104">
        <v>20</v>
      </c>
      <c r="G305" s="382">
        <v>30</v>
      </c>
      <c r="H305" s="383">
        <v>40</v>
      </c>
      <c r="I305" s="106">
        <f t="shared" si="7"/>
        <v>90</v>
      </c>
      <c r="J305" s="377">
        <v>41.32</v>
      </c>
      <c r="K305" s="1"/>
      <c r="L305" s="1"/>
      <c r="M305" s="1"/>
    </row>
    <row r="306" spans="2:13" x14ac:dyDescent="0.25">
      <c r="L306" s="1"/>
      <c r="M306" s="1"/>
    </row>
    <row r="307" spans="2:13" x14ac:dyDescent="0.25">
      <c r="B307" s="124"/>
      <c r="C307" s="251" t="s">
        <v>224</v>
      </c>
      <c r="D307" s="251" t="s">
        <v>225</v>
      </c>
      <c r="E307" s="251" t="s">
        <v>45</v>
      </c>
      <c r="F307" s="252">
        <v>120</v>
      </c>
      <c r="G307" s="129">
        <v>300</v>
      </c>
      <c r="H307" s="128"/>
      <c r="I307" s="130">
        <f t="shared" ref="I307:I313" si="8">SUM(F307:H307)</f>
        <v>420</v>
      </c>
      <c r="J307" s="131"/>
      <c r="L307" s="1"/>
      <c r="M307" s="1"/>
    </row>
    <row r="308" spans="2:13" x14ac:dyDescent="0.25">
      <c r="B308" s="124"/>
      <c r="C308" s="125" t="s">
        <v>226</v>
      </c>
      <c r="D308" s="125" t="s">
        <v>227</v>
      </c>
      <c r="E308" s="126" t="s">
        <v>141</v>
      </c>
      <c r="F308" s="127">
        <v>120</v>
      </c>
      <c r="G308" s="128">
        <v>150</v>
      </c>
      <c r="H308" s="129">
        <v>120</v>
      </c>
      <c r="I308" s="130">
        <f t="shared" si="8"/>
        <v>390</v>
      </c>
      <c r="J308" s="131"/>
      <c r="K308" s="1"/>
      <c r="L308" s="1"/>
      <c r="M308" s="1"/>
    </row>
    <row r="309" spans="2:13" x14ac:dyDescent="0.25">
      <c r="B309" s="124"/>
      <c r="C309" s="145" t="s">
        <v>236</v>
      </c>
      <c r="D309" s="145" t="s">
        <v>237</v>
      </c>
      <c r="E309" s="145" t="s">
        <v>36</v>
      </c>
      <c r="F309" s="127">
        <v>60</v>
      </c>
      <c r="G309" s="128">
        <v>40</v>
      </c>
      <c r="H309" s="128">
        <v>40</v>
      </c>
      <c r="I309" s="130">
        <f t="shared" si="8"/>
        <v>140</v>
      </c>
      <c r="J309" s="135"/>
      <c r="K309" s="1"/>
      <c r="L309" s="1"/>
      <c r="M309" s="1"/>
    </row>
    <row r="310" spans="2:13" x14ac:dyDescent="0.25">
      <c r="B310" s="132"/>
      <c r="C310" s="125" t="s">
        <v>242</v>
      </c>
      <c r="D310" s="125" t="s">
        <v>243</v>
      </c>
      <c r="E310" s="126" t="s">
        <v>190</v>
      </c>
      <c r="F310" s="127">
        <v>40</v>
      </c>
      <c r="G310" s="128">
        <v>30</v>
      </c>
      <c r="H310" s="128">
        <v>30</v>
      </c>
      <c r="I310" s="130">
        <f t="shared" si="8"/>
        <v>100</v>
      </c>
      <c r="J310" s="353"/>
      <c r="K310" s="1"/>
      <c r="L310" s="1"/>
      <c r="M310" s="1"/>
    </row>
    <row r="311" spans="2:13" x14ac:dyDescent="0.25">
      <c r="B311" s="132"/>
      <c r="C311" s="125" t="s">
        <v>246</v>
      </c>
      <c r="D311" s="125" t="s">
        <v>247</v>
      </c>
      <c r="E311" s="126" t="s">
        <v>36</v>
      </c>
      <c r="F311" s="127">
        <v>80</v>
      </c>
      <c r="G311" s="128"/>
      <c r="H311" s="387"/>
      <c r="I311" s="130">
        <f t="shared" si="8"/>
        <v>80</v>
      </c>
      <c r="J311" s="353"/>
      <c r="K311" s="1"/>
      <c r="L311" s="1"/>
      <c r="M311" s="1"/>
    </row>
    <row r="312" spans="2:13" x14ac:dyDescent="0.25">
      <c r="B312" s="253"/>
      <c r="C312" s="254" t="s">
        <v>249</v>
      </c>
      <c r="D312" s="254" t="s">
        <v>250</v>
      </c>
      <c r="E312" s="255" t="s">
        <v>50</v>
      </c>
      <c r="F312" s="126">
        <v>20</v>
      </c>
      <c r="G312" s="128">
        <v>20</v>
      </c>
      <c r="H312" s="128"/>
      <c r="I312" s="130">
        <f t="shared" si="8"/>
        <v>40</v>
      </c>
      <c r="J312" s="131"/>
      <c r="K312" s="1"/>
      <c r="L312" s="1"/>
      <c r="M312" s="1"/>
    </row>
    <row r="313" spans="2:13" x14ac:dyDescent="0.25">
      <c r="B313" s="165"/>
      <c r="C313" s="256" t="s">
        <v>48</v>
      </c>
      <c r="D313" s="257" t="s">
        <v>251</v>
      </c>
      <c r="E313" s="257"/>
      <c r="F313" s="128"/>
      <c r="G313" s="128">
        <v>20</v>
      </c>
      <c r="H313" s="128">
        <v>20</v>
      </c>
      <c r="I313" s="130">
        <f t="shared" si="8"/>
        <v>40</v>
      </c>
      <c r="J313" s="131"/>
      <c r="K313" s="1"/>
      <c r="L313" s="1"/>
      <c r="M313" s="1"/>
    </row>
    <row r="314" spans="2:13" x14ac:dyDescent="0.25">
      <c r="K314" s="1"/>
      <c r="L314" s="1"/>
      <c r="M314" s="1"/>
    </row>
    <row r="315" spans="2:13" x14ac:dyDescent="0.25">
      <c r="B315" s="59" t="s">
        <v>320</v>
      </c>
      <c r="C315" s="82"/>
      <c r="D315" s="82"/>
      <c r="E315" s="82"/>
      <c r="F315" s="83"/>
      <c r="G315" s="82"/>
      <c r="H315" s="82"/>
      <c r="I315" s="197"/>
      <c r="J315" s="84"/>
      <c r="K315" s="85"/>
      <c r="L315" s="1"/>
      <c r="M315" s="1"/>
    </row>
    <row r="316" spans="2:13" x14ac:dyDescent="0.25">
      <c r="B316" s="86"/>
      <c r="C316" s="82"/>
      <c r="D316" s="82"/>
      <c r="E316" s="82"/>
      <c r="F316" s="83"/>
      <c r="G316" s="82"/>
      <c r="H316" s="82"/>
      <c r="I316" s="197"/>
      <c r="J316" s="84"/>
      <c r="K316" s="85"/>
      <c r="L316" s="1"/>
      <c r="M316" s="1"/>
    </row>
    <row r="317" spans="2:13" x14ac:dyDescent="0.25">
      <c r="B317" s="492" t="s">
        <v>547</v>
      </c>
      <c r="C317" s="261" t="s">
        <v>192</v>
      </c>
      <c r="D317" s="261" t="s">
        <v>193</v>
      </c>
      <c r="E317" s="261" t="s">
        <v>329</v>
      </c>
      <c r="F317" s="174">
        <v>29</v>
      </c>
      <c r="G317" s="174" t="s">
        <v>123</v>
      </c>
      <c r="H317" s="262">
        <v>6752937</v>
      </c>
      <c r="I317" s="208">
        <v>119.9</v>
      </c>
      <c r="J317" s="471">
        <f>SUM(I317:I318)</f>
        <v>194.94</v>
      </c>
      <c r="K317" s="87"/>
      <c r="L317" s="1"/>
      <c r="M317" s="1"/>
    </row>
    <row r="318" spans="2:13" x14ac:dyDescent="0.25">
      <c r="B318" s="493"/>
      <c r="C318" s="175" t="s">
        <v>162</v>
      </c>
      <c r="D318" s="175" t="s">
        <v>342</v>
      </c>
      <c r="E318" s="175" t="s">
        <v>340</v>
      </c>
      <c r="F318" s="176">
        <v>35</v>
      </c>
      <c r="G318" s="177" t="s">
        <v>45</v>
      </c>
      <c r="H318" s="175">
        <v>6812458</v>
      </c>
      <c r="I318" s="209">
        <v>75.040000000000006</v>
      </c>
      <c r="J318" s="472"/>
      <c r="K318" s="88"/>
      <c r="L318" s="1"/>
      <c r="M318" s="1"/>
    </row>
    <row r="319" spans="2:13" x14ac:dyDescent="0.25">
      <c r="B319" s="473" t="s">
        <v>548</v>
      </c>
      <c r="C319" s="172" t="s">
        <v>435</v>
      </c>
      <c r="D319" s="172" t="s">
        <v>436</v>
      </c>
      <c r="E319" s="172" t="s">
        <v>427</v>
      </c>
      <c r="F319" s="173">
        <v>22</v>
      </c>
      <c r="G319" s="174" t="s">
        <v>76</v>
      </c>
      <c r="H319" s="172">
        <v>6913798</v>
      </c>
      <c r="I319" s="211">
        <v>54.5</v>
      </c>
      <c r="J319" s="471">
        <f>SUM(I319:I320)</f>
        <v>150.30000000000001</v>
      </c>
      <c r="K319" s="87"/>
      <c r="L319" s="1"/>
      <c r="M319" s="1"/>
    </row>
    <row r="320" spans="2:13" x14ac:dyDescent="0.25">
      <c r="B320" s="474"/>
      <c r="C320" s="175" t="s">
        <v>125</v>
      </c>
      <c r="D320" s="175" t="s">
        <v>437</v>
      </c>
      <c r="E320" s="175" t="s">
        <v>127</v>
      </c>
      <c r="F320" s="176">
        <v>29</v>
      </c>
      <c r="G320" s="177" t="s">
        <v>127</v>
      </c>
      <c r="H320" s="175">
        <v>6811385</v>
      </c>
      <c r="I320" s="207">
        <v>95.8</v>
      </c>
      <c r="J320" s="472"/>
      <c r="K320" s="88"/>
      <c r="L320" s="1"/>
      <c r="M320" s="1"/>
    </row>
    <row r="321" spans="2:13" ht="15" customHeight="1" x14ac:dyDescent="0.25">
      <c r="B321" s="477" t="s">
        <v>549</v>
      </c>
      <c r="C321" s="189" t="s">
        <v>208</v>
      </c>
      <c r="D321" s="189" t="s">
        <v>209</v>
      </c>
      <c r="E321" s="189" t="s">
        <v>463</v>
      </c>
      <c r="F321" s="190">
        <v>29</v>
      </c>
      <c r="G321" s="191" t="s">
        <v>123</v>
      </c>
      <c r="H321" s="189">
        <v>6820286</v>
      </c>
      <c r="I321" s="206">
        <v>39.200000000000003</v>
      </c>
      <c r="J321" s="491">
        <f>SUM(I321:I322)</f>
        <v>65.430000000000007</v>
      </c>
      <c r="K321" s="87"/>
      <c r="L321" s="1"/>
      <c r="M321" s="1"/>
    </row>
    <row r="322" spans="2:13" x14ac:dyDescent="0.25">
      <c r="B322" s="477"/>
      <c r="C322" s="189" t="s">
        <v>200</v>
      </c>
      <c r="D322" s="189" t="s">
        <v>201</v>
      </c>
      <c r="E322" s="189" t="s">
        <v>463</v>
      </c>
      <c r="F322" s="190">
        <v>29</v>
      </c>
      <c r="G322" s="191" t="s">
        <v>123</v>
      </c>
      <c r="H322" s="189">
        <v>6693783</v>
      </c>
      <c r="I322" s="206">
        <v>26.23</v>
      </c>
      <c r="J322" s="491"/>
      <c r="K322" s="152"/>
      <c r="L322" s="1"/>
      <c r="M322" s="1"/>
    </row>
    <row r="323" spans="2:13" x14ac:dyDescent="0.25">
      <c r="B323" s="473" t="s">
        <v>550</v>
      </c>
      <c r="C323" s="172" t="s">
        <v>199</v>
      </c>
      <c r="D323" s="172" t="s">
        <v>59</v>
      </c>
      <c r="E323" s="172" t="s">
        <v>343</v>
      </c>
      <c r="F323" s="173">
        <v>56</v>
      </c>
      <c r="G323" s="174" t="s">
        <v>42</v>
      </c>
      <c r="H323" s="172">
        <v>6975198</v>
      </c>
      <c r="I323" s="211">
        <v>34.92</v>
      </c>
      <c r="J323" s="471">
        <f>SUM(I323:I324)</f>
        <v>64.41</v>
      </c>
      <c r="K323" s="87"/>
      <c r="L323" s="1"/>
      <c r="M323" s="1"/>
    </row>
    <row r="324" spans="2:13" x14ac:dyDescent="0.25">
      <c r="B324" s="474"/>
      <c r="C324" s="175" t="s">
        <v>197</v>
      </c>
      <c r="D324" s="175" t="s">
        <v>198</v>
      </c>
      <c r="E324" s="175" t="s">
        <v>334</v>
      </c>
      <c r="F324" s="176">
        <v>56</v>
      </c>
      <c r="G324" s="177" t="s">
        <v>72</v>
      </c>
      <c r="H324" s="175">
        <v>7030950</v>
      </c>
      <c r="I324" s="207">
        <v>29.49</v>
      </c>
      <c r="J324" s="472"/>
      <c r="K324" s="88"/>
      <c r="L324" s="1"/>
      <c r="M324" s="1"/>
    </row>
    <row r="325" spans="2:13" x14ac:dyDescent="0.25">
      <c r="B325" s="473" t="s">
        <v>551</v>
      </c>
      <c r="C325" s="172" t="s">
        <v>514</v>
      </c>
      <c r="D325" s="172" t="s">
        <v>204</v>
      </c>
      <c r="E325" s="172" t="s">
        <v>506</v>
      </c>
      <c r="F325" s="173">
        <v>35</v>
      </c>
      <c r="G325" s="174" t="s">
        <v>355</v>
      </c>
      <c r="H325" s="172">
        <v>6810220</v>
      </c>
      <c r="I325" s="211">
        <v>21.23</v>
      </c>
      <c r="J325" s="471">
        <f>SUM(I325:I326)</f>
        <v>33.230000000000004</v>
      </c>
      <c r="K325" s="87"/>
      <c r="L325" s="1"/>
      <c r="M325" s="1"/>
    </row>
    <row r="326" spans="2:13" x14ac:dyDescent="0.25">
      <c r="B326" s="474"/>
      <c r="C326" s="175" t="s">
        <v>510</v>
      </c>
      <c r="D326" s="175" t="s">
        <v>149</v>
      </c>
      <c r="E326" s="175" t="s">
        <v>512</v>
      </c>
      <c r="F326" s="176">
        <v>35</v>
      </c>
      <c r="G326" s="177" t="s">
        <v>311</v>
      </c>
      <c r="H326" s="175">
        <v>6922921</v>
      </c>
      <c r="I326" s="207">
        <v>12</v>
      </c>
      <c r="J326" s="472"/>
      <c r="K326" s="88"/>
      <c r="L326" s="1"/>
      <c r="M326" s="1"/>
    </row>
    <row r="327" spans="2:13" x14ac:dyDescent="0.25">
      <c r="B327" s="473" t="s">
        <v>552</v>
      </c>
      <c r="C327" s="183" t="s">
        <v>217</v>
      </c>
      <c r="D327" s="183" t="s">
        <v>35</v>
      </c>
      <c r="E327" s="183" t="s">
        <v>463</v>
      </c>
      <c r="F327" s="184">
        <v>29</v>
      </c>
      <c r="G327" s="185" t="s">
        <v>123</v>
      </c>
      <c r="H327" s="183">
        <v>6776286</v>
      </c>
      <c r="I327" s="208">
        <v>11.55</v>
      </c>
      <c r="J327" s="475">
        <f>SUM(I327:I328)</f>
        <v>26.32</v>
      </c>
      <c r="K327" s="87"/>
      <c r="L327" s="1"/>
      <c r="M327" s="1"/>
    </row>
    <row r="328" spans="2:13" x14ac:dyDescent="0.25">
      <c r="B328" s="474"/>
      <c r="C328" s="186" t="s">
        <v>43</v>
      </c>
      <c r="D328" s="186" t="s">
        <v>210</v>
      </c>
      <c r="E328" s="186" t="s">
        <v>470</v>
      </c>
      <c r="F328" s="187">
        <v>35</v>
      </c>
      <c r="G328" s="188" t="s">
        <v>45</v>
      </c>
      <c r="H328" s="175">
        <v>7019482</v>
      </c>
      <c r="I328" s="209">
        <v>14.77</v>
      </c>
      <c r="J328" s="494"/>
      <c r="K328" s="88"/>
      <c r="L328" s="1"/>
      <c r="M328" s="1"/>
    </row>
    <row r="329" spans="2:13" x14ac:dyDescent="0.25">
      <c r="B329" s="473" t="s">
        <v>553</v>
      </c>
      <c r="C329" s="465" t="s">
        <v>202</v>
      </c>
      <c r="D329" s="465" t="s">
        <v>75</v>
      </c>
      <c r="E329" s="465" t="s">
        <v>471</v>
      </c>
      <c r="F329" s="466">
        <v>29</v>
      </c>
      <c r="G329" s="467" t="s">
        <v>127</v>
      </c>
      <c r="H329" s="465">
        <v>7035253</v>
      </c>
      <c r="I329" s="208">
        <v>20.95</v>
      </c>
      <c r="J329" s="471">
        <f>SUM(I329:I330)</f>
        <v>24.08</v>
      </c>
      <c r="K329" s="193"/>
      <c r="L329" s="1"/>
      <c r="M329" s="1"/>
    </row>
    <row r="330" spans="2:13" x14ac:dyDescent="0.25">
      <c r="B330" s="474"/>
      <c r="C330" s="468" t="s">
        <v>249</v>
      </c>
      <c r="D330" s="468" t="s">
        <v>196</v>
      </c>
      <c r="E330" s="468" t="s">
        <v>343</v>
      </c>
      <c r="F330" s="469">
        <v>56</v>
      </c>
      <c r="G330" s="470" t="s">
        <v>42</v>
      </c>
      <c r="H330" s="468">
        <v>7217202</v>
      </c>
      <c r="I330" s="209">
        <v>3.13</v>
      </c>
      <c r="J330" s="472"/>
      <c r="K330" s="194"/>
      <c r="L330" s="1"/>
      <c r="M330" s="1"/>
    </row>
    <row r="331" spans="2:13" x14ac:dyDescent="0.25">
      <c r="B331" s="473" t="s">
        <v>554</v>
      </c>
      <c r="C331" s="172" t="s">
        <v>95</v>
      </c>
      <c r="D331" s="172" t="s">
        <v>218</v>
      </c>
      <c r="E331" s="172" t="s">
        <v>500</v>
      </c>
      <c r="F331" s="173">
        <v>35</v>
      </c>
      <c r="G331" s="174" t="s">
        <v>39</v>
      </c>
      <c r="H331" s="172">
        <v>6905989</v>
      </c>
      <c r="I331" s="211">
        <v>10.02</v>
      </c>
      <c r="J331" s="471">
        <f>SUM(I331:I332)</f>
        <v>22.81</v>
      </c>
      <c r="K331" s="87"/>
      <c r="L331" s="1"/>
      <c r="M331" s="1"/>
    </row>
    <row r="332" spans="2:13" x14ac:dyDescent="0.25">
      <c r="B332" s="474"/>
      <c r="C332" s="175" t="s">
        <v>510</v>
      </c>
      <c r="D332" s="175" t="s">
        <v>511</v>
      </c>
      <c r="E332" s="175" t="s">
        <v>512</v>
      </c>
      <c r="F332" s="176">
        <v>35</v>
      </c>
      <c r="G332" s="177" t="s">
        <v>311</v>
      </c>
      <c r="H332" s="175">
        <v>6922924</v>
      </c>
      <c r="I332" s="207">
        <v>12.79</v>
      </c>
      <c r="J332" s="472"/>
      <c r="K332" s="88"/>
      <c r="L332" s="1"/>
      <c r="M332" s="1"/>
    </row>
    <row r="333" spans="2:13" x14ac:dyDescent="0.25">
      <c r="B333" s="473" t="s">
        <v>555</v>
      </c>
      <c r="C333" s="172" t="s">
        <v>438</v>
      </c>
      <c r="D333" s="172" t="s">
        <v>206</v>
      </c>
      <c r="E333" s="172" t="s">
        <v>419</v>
      </c>
      <c r="F333" s="173">
        <v>22</v>
      </c>
      <c r="G333" s="174" t="s">
        <v>420</v>
      </c>
      <c r="H333" s="172">
        <v>7086656</v>
      </c>
      <c r="I333" s="208">
        <v>7.98</v>
      </c>
      <c r="J333" s="475">
        <f>SUM(I333:I334)</f>
        <v>20.97</v>
      </c>
      <c r="K333" s="87"/>
      <c r="L333" s="1"/>
      <c r="M333" s="1"/>
    </row>
    <row r="334" spans="2:13" x14ac:dyDescent="0.25">
      <c r="B334" s="474"/>
      <c r="C334" s="175" t="s">
        <v>439</v>
      </c>
      <c r="D334" s="175" t="s">
        <v>215</v>
      </c>
      <c r="E334" s="175" t="s">
        <v>440</v>
      </c>
      <c r="F334" s="176">
        <v>29</v>
      </c>
      <c r="G334" s="177" t="s">
        <v>440</v>
      </c>
      <c r="H334" s="175">
        <v>6886842</v>
      </c>
      <c r="I334" s="209">
        <v>12.99</v>
      </c>
      <c r="J334" s="476"/>
      <c r="K334" s="88"/>
      <c r="L334" s="1"/>
      <c r="M334" s="1"/>
    </row>
    <row r="335" spans="2:13" x14ac:dyDescent="0.25">
      <c r="B335" s="473" t="s">
        <v>556</v>
      </c>
      <c r="C335" s="183" t="s">
        <v>211</v>
      </c>
      <c r="D335" s="183" t="s">
        <v>212</v>
      </c>
      <c r="E335" s="183" t="s">
        <v>490</v>
      </c>
      <c r="F335" s="184">
        <v>56</v>
      </c>
      <c r="G335" s="185" t="s">
        <v>213</v>
      </c>
      <c r="H335" s="183">
        <v>6923679</v>
      </c>
      <c r="I335" s="211">
        <v>9.4499999999999993</v>
      </c>
      <c r="J335" s="471">
        <f>SUM(I335:I336)</f>
        <v>18.899999999999999</v>
      </c>
      <c r="K335" s="87"/>
      <c r="L335" s="1"/>
      <c r="M335" s="1"/>
    </row>
    <row r="336" spans="2:13" x14ac:dyDescent="0.25">
      <c r="B336" s="474"/>
      <c r="C336" s="186" t="s">
        <v>491</v>
      </c>
      <c r="D336" s="186" t="s">
        <v>492</v>
      </c>
      <c r="E336" s="186" t="s">
        <v>490</v>
      </c>
      <c r="F336" s="187">
        <v>56</v>
      </c>
      <c r="G336" s="188" t="s">
        <v>213</v>
      </c>
      <c r="H336" s="186">
        <v>6860730</v>
      </c>
      <c r="I336" s="207">
        <v>9.4499999999999993</v>
      </c>
      <c r="J336" s="491"/>
      <c r="K336" s="88"/>
      <c r="L336" s="1"/>
      <c r="M336" s="1"/>
    </row>
    <row r="337" spans="2:13" x14ac:dyDescent="0.25">
      <c r="B337" s="473" t="s">
        <v>557</v>
      </c>
      <c r="C337" s="172" t="s">
        <v>221</v>
      </c>
      <c r="D337" s="172" t="s">
        <v>222</v>
      </c>
      <c r="E337" s="172" t="s">
        <v>515</v>
      </c>
      <c r="F337" s="173">
        <v>35</v>
      </c>
      <c r="G337" s="174" t="s">
        <v>156</v>
      </c>
      <c r="H337" s="172">
        <v>6964320</v>
      </c>
      <c r="I337" s="211">
        <v>8.33</v>
      </c>
      <c r="J337" s="471">
        <f>SUM(I337:I338)</f>
        <v>14.219999999999999</v>
      </c>
      <c r="K337" s="87"/>
      <c r="L337" s="1"/>
      <c r="M337" s="1"/>
    </row>
    <row r="338" spans="2:13" x14ac:dyDescent="0.25">
      <c r="B338" s="474"/>
      <c r="C338" s="175" t="s">
        <v>516</v>
      </c>
      <c r="D338" s="175" t="s">
        <v>517</v>
      </c>
      <c r="E338" s="175" t="s">
        <v>518</v>
      </c>
      <c r="F338" s="176">
        <v>35</v>
      </c>
      <c r="G338" s="177" t="s">
        <v>116</v>
      </c>
      <c r="H338" s="175">
        <v>6962094</v>
      </c>
      <c r="I338" s="207">
        <v>5.89</v>
      </c>
      <c r="J338" s="472"/>
      <c r="K338" s="88"/>
      <c r="L338" s="1"/>
      <c r="M338" s="1"/>
    </row>
    <row r="339" spans="2:13" x14ac:dyDescent="0.25">
      <c r="B339" s="473" t="s">
        <v>560</v>
      </c>
      <c r="C339" s="172" t="s">
        <v>219</v>
      </c>
      <c r="D339" s="172" t="s">
        <v>220</v>
      </c>
      <c r="E339" s="172" t="s">
        <v>340</v>
      </c>
      <c r="F339" s="173">
        <v>35</v>
      </c>
      <c r="G339" s="174" t="s">
        <v>45</v>
      </c>
      <c r="H339" s="172">
        <v>6952604</v>
      </c>
      <c r="I339" s="211">
        <v>9.09</v>
      </c>
      <c r="J339" s="471">
        <f>SUM(I339:I340)</f>
        <v>12.52</v>
      </c>
      <c r="K339" s="87"/>
      <c r="L339" s="1"/>
      <c r="M339" s="1"/>
    </row>
    <row r="340" spans="2:13" x14ac:dyDescent="0.25">
      <c r="B340" s="474"/>
      <c r="C340" s="175" t="s">
        <v>513</v>
      </c>
      <c r="D340" s="175" t="s">
        <v>481</v>
      </c>
      <c r="E340" s="175" t="s">
        <v>340</v>
      </c>
      <c r="F340" s="176">
        <v>35</v>
      </c>
      <c r="G340" s="177" t="s">
        <v>45</v>
      </c>
      <c r="H340" s="175">
        <v>7226872</v>
      </c>
      <c r="I340" s="207">
        <v>3.43</v>
      </c>
      <c r="J340" s="472"/>
      <c r="K340" s="88"/>
      <c r="L340" s="1"/>
      <c r="M340" s="1"/>
    </row>
    <row r="341" spans="2:13" x14ac:dyDescent="0.25">
      <c r="L341" s="1"/>
      <c r="M341" s="1"/>
    </row>
    <row r="342" spans="2:13" x14ac:dyDescent="0.25">
      <c r="B342" s="1"/>
      <c r="C342" s="1"/>
      <c r="D342" s="1"/>
      <c r="E342" s="1"/>
      <c r="F342" s="4"/>
      <c r="G342" s="4"/>
      <c r="H342" s="2"/>
      <c r="I342" s="3"/>
      <c r="J342" s="4"/>
      <c r="K342" s="1"/>
      <c r="L342" s="1"/>
      <c r="M342" s="1"/>
    </row>
    <row r="343" spans="2:13" x14ac:dyDescent="0.25">
      <c r="B343" s="1"/>
      <c r="C343" s="1"/>
      <c r="D343" s="1"/>
      <c r="E343" s="1"/>
      <c r="F343" s="4"/>
      <c r="G343" s="4"/>
      <c r="H343" s="2"/>
      <c r="I343" s="3"/>
      <c r="J343" s="4"/>
      <c r="K343" s="1"/>
      <c r="L343" s="1"/>
      <c r="M343" s="1"/>
    </row>
    <row r="344" spans="2:13" x14ac:dyDescent="0.25">
      <c r="B344" s="92" t="s">
        <v>321</v>
      </c>
      <c r="C344" s="82"/>
      <c r="D344" s="93"/>
      <c r="E344" s="93"/>
      <c r="F344" s="101"/>
      <c r="G344" s="102"/>
      <c r="H344" s="93"/>
      <c r="I344" s="201"/>
      <c r="J344" s="95"/>
      <c r="K344" s="90"/>
      <c r="L344" s="1"/>
      <c r="M344" s="1"/>
    </row>
    <row r="345" spans="2:13" x14ac:dyDescent="0.25">
      <c r="B345" s="86"/>
      <c r="C345" s="96"/>
      <c r="D345" s="93"/>
      <c r="E345" s="93"/>
      <c r="F345" s="101"/>
      <c r="G345" s="102"/>
      <c r="H345" s="93"/>
      <c r="I345" s="201"/>
      <c r="J345" s="95"/>
      <c r="K345" s="90"/>
      <c r="L345" s="1"/>
      <c r="M345" s="1"/>
    </row>
    <row r="346" spans="2:13" x14ac:dyDescent="0.25">
      <c r="B346" s="473" t="s">
        <v>547</v>
      </c>
      <c r="C346" s="232" t="s">
        <v>229</v>
      </c>
      <c r="D346" s="232" t="s">
        <v>230</v>
      </c>
      <c r="E346" s="232" t="s">
        <v>330</v>
      </c>
      <c r="F346" s="233">
        <v>29</v>
      </c>
      <c r="G346" s="234" t="s">
        <v>123</v>
      </c>
      <c r="H346" s="232">
        <v>6771972</v>
      </c>
      <c r="I346" s="211">
        <v>3857.44</v>
      </c>
      <c r="J346" s="471">
        <f>SUM(I346:I347)</f>
        <v>4146.59</v>
      </c>
      <c r="K346" s="87"/>
      <c r="L346" s="1"/>
      <c r="M346" s="1"/>
    </row>
    <row r="347" spans="2:13" x14ac:dyDescent="0.25">
      <c r="B347" s="474"/>
      <c r="C347" s="235" t="s">
        <v>246</v>
      </c>
      <c r="D347" s="235" t="s">
        <v>247</v>
      </c>
      <c r="E347" s="235" t="s">
        <v>473</v>
      </c>
      <c r="F347" s="236">
        <v>35</v>
      </c>
      <c r="G347" s="237" t="s">
        <v>36</v>
      </c>
      <c r="H347" s="235">
        <v>6771530</v>
      </c>
      <c r="I347" s="207">
        <v>289.14999999999998</v>
      </c>
      <c r="J347" s="472"/>
      <c r="K347" s="88"/>
      <c r="L347" s="1"/>
      <c r="M347" s="1"/>
    </row>
    <row r="348" spans="2:13" x14ac:dyDescent="0.25">
      <c r="B348" s="473" t="s">
        <v>548</v>
      </c>
      <c r="C348" s="172" t="s">
        <v>416</v>
      </c>
      <c r="D348" s="172" t="s">
        <v>441</v>
      </c>
      <c r="E348" s="172" t="s">
        <v>412</v>
      </c>
      <c r="F348" s="173">
        <v>22</v>
      </c>
      <c r="G348" s="174" t="s">
        <v>413</v>
      </c>
      <c r="H348" s="172">
        <v>7014615</v>
      </c>
      <c r="I348" s="211">
        <v>496.01</v>
      </c>
      <c r="J348" s="471">
        <f>SUM(I348:I349)</f>
        <v>727.62</v>
      </c>
      <c r="K348" s="87"/>
      <c r="L348" s="1"/>
      <c r="M348" s="1"/>
    </row>
    <row r="349" spans="2:13" x14ac:dyDescent="0.25">
      <c r="B349" s="474"/>
      <c r="C349" s="263" t="s">
        <v>442</v>
      </c>
      <c r="D349" s="175" t="s">
        <v>430</v>
      </c>
      <c r="E349" s="175" t="s">
        <v>423</v>
      </c>
      <c r="F349" s="176">
        <v>35</v>
      </c>
      <c r="G349" s="177" t="s">
        <v>424</v>
      </c>
      <c r="H349" s="175">
        <v>6905968</v>
      </c>
      <c r="I349" s="207">
        <v>231.61</v>
      </c>
      <c r="J349" s="472"/>
      <c r="K349" s="88"/>
      <c r="L349" s="1"/>
      <c r="M349" s="1"/>
    </row>
    <row r="350" spans="2:13" ht="15" customHeight="1" x14ac:dyDescent="0.25">
      <c r="B350" s="473" t="s">
        <v>549</v>
      </c>
      <c r="C350" s="172" t="s">
        <v>236</v>
      </c>
      <c r="D350" s="172" t="s">
        <v>237</v>
      </c>
      <c r="E350" s="172" t="s">
        <v>332</v>
      </c>
      <c r="F350" s="173">
        <v>35</v>
      </c>
      <c r="G350" s="174" t="s">
        <v>36</v>
      </c>
      <c r="H350" s="172">
        <v>7037549</v>
      </c>
      <c r="I350" s="211">
        <v>30.83</v>
      </c>
      <c r="J350" s="471">
        <f>SUM(I350:I351)</f>
        <v>102.19</v>
      </c>
      <c r="K350" s="87"/>
      <c r="L350" s="1"/>
      <c r="M350" s="1"/>
    </row>
    <row r="351" spans="2:13" x14ac:dyDescent="0.25">
      <c r="B351" s="474"/>
      <c r="C351" s="175" t="s">
        <v>234</v>
      </c>
      <c r="D351" s="175" t="s">
        <v>235</v>
      </c>
      <c r="E351" s="175" t="s">
        <v>332</v>
      </c>
      <c r="F351" s="176">
        <v>35</v>
      </c>
      <c r="G351" s="177" t="s">
        <v>36</v>
      </c>
      <c r="H351" s="175">
        <v>6858649</v>
      </c>
      <c r="I351" s="207">
        <v>71.36</v>
      </c>
      <c r="J351" s="472"/>
      <c r="K351" s="88"/>
      <c r="L351" s="1"/>
      <c r="M351" s="1"/>
    </row>
    <row r="352" spans="2:13" x14ac:dyDescent="0.25">
      <c r="B352" s="492" t="s">
        <v>550</v>
      </c>
      <c r="C352" s="172" t="s">
        <v>88</v>
      </c>
      <c r="D352" s="172" t="s">
        <v>231</v>
      </c>
      <c r="E352" s="172" t="s">
        <v>343</v>
      </c>
      <c r="F352" s="173">
        <v>56</v>
      </c>
      <c r="G352" s="174" t="s">
        <v>42</v>
      </c>
      <c r="H352" s="172">
        <v>6975224</v>
      </c>
      <c r="I352" s="208">
        <v>39.28</v>
      </c>
      <c r="J352" s="471">
        <f>SUM(I352:I353)</f>
        <v>69.62</v>
      </c>
      <c r="K352" s="87"/>
      <c r="L352" s="1"/>
      <c r="M352" s="1"/>
    </row>
    <row r="353" spans="2:13" x14ac:dyDescent="0.25">
      <c r="B353" s="493"/>
      <c r="C353" s="175" t="s">
        <v>331</v>
      </c>
      <c r="D353" s="175" t="s">
        <v>233</v>
      </c>
      <c r="E353" s="175" t="s">
        <v>332</v>
      </c>
      <c r="F353" s="177">
        <v>35</v>
      </c>
      <c r="G353" s="177" t="s">
        <v>36</v>
      </c>
      <c r="H353" s="246">
        <v>6887662</v>
      </c>
      <c r="I353" s="209">
        <v>30.34</v>
      </c>
      <c r="J353" s="472"/>
      <c r="K353" s="88"/>
      <c r="L353" s="1"/>
      <c r="M353" s="1"/>
    </row>
    <row r="354" spans="2:13" x14ac:dyDescent="0.25">
      <c r="B354" s="473" t="s">
        <v>551</v>
      </c>
      <c r="C354" s="172" t="s">
        <v>232</v>
      </c>
      <c r="D354" s="172" t="s">
        <v>122</v>
      </c>
      <c r="E354" s="172" t="s">
        <v>332</v>
      </c>
      <c r="F354" s="173">
        <v>35</v>
      </c>
      <c r="G354" s="174" t="s">
        <v>36</v>
      </c>
      <c r="H354" s="172">
        <v>6952491</v>
      </c>
      <c r="I354" s="211">
        <v>29.29</v>
      </c>
      <c r="J354" s="471">
        <f>SUM(I354:I355)</f>
        <v>66.27</v>
      </c>
      <c r="K354" s="87"/>
      <c r="L354" s="1"/>
      <c r="M354" s="1"/>
    </row>
    <row r="355" spans="2:13" x14ac:dyDescent="0.25">
      <c r="B355" s="474"/>
      <c r="C355" s="175" t="s">
        <v>112</v>
      </c>
      <c r="D355" s="175" t="s">
        <v>89</v>
      </c>
      <c r="E355" s="175" t="s">
        <v>515</v>
      </c>
      <c r="F355" s="176">
        <v>35</v>
      </c>
      <c r="G355" s="177" t="s">
        <v>156</v>
      </c>
      <c r="H355" s="175">
        <v>6853862</v>
      </c>
      <c r="I355" s="207">
        <v>36.979999999999997</v>
      </c>
      <c r="J355" s="472"/>
      <c r="K355" s="88"/>
      <c r="L355" s="1"/>
      <c r="M355" s="1"/>
    </row>
    <row r="356" spans="2:13" x14ac:dyDescent="0.25">
      <c r="B356" s="473" t="s">
        <v>552</v>
      </c>
      <c r="C356" s="172" t="s">
        <v>391</v>
      </c>
      <c r="D356" s="172" t="s">
        <v>519</v>
      </c>
      <c r="E356" s="172" t="s">
        <v>335</v>
      </c>
      <c r="F356" s="173">
        <v>35</v>
      </c>
      <c r="G356" s="174" t="s">
        <v>520</v>
      </c>
      <c r="H356" s="172">
        <v>6682970</v>
      </c>
      <c r="I356" s="211">
        <v>18.600000000000001</v>
      </c>
      <c r="J356" s="471">
        <f>SUM(I356:I357)</f>
        <v>29.57</v>
      </c>
      <c r="K356" s="152"/>
      <c r="L356" s="1"/>
      <c r="M356" s="1"/>
    </row>
    <row r="357" spans="2:13" x14ac:dyDescent="0.25">
      <c r="B357" s="474"/>
      <c r="C357" s="175" t="s">
        <v>249</v>
      </c>
      <c r="D357" s="175" t="s">
        <v>250</v>
      </c>
      <c r="E357" s="175" t="s">
        <v>335</v>
      </c>
      <c r="F357" s="176">
        <v>35</v>
      </c>
      <c r="G357" s="177" t="s">
        <v>50</v>
      </c>
      <c r="H357" s="175">
        <v>7048146</v>
      </c>
      <c r="I357" s="207">
        <v>10.97</v>
      </c>
      <c r="J357" s="472"/>
      <c r="K357" s="152"/>
      <c r="L357" s="1"/>
      <c r="M357" s="1"/>
    </row>
    <row r="358" spans="2:13" x14ac:dyDescent="0.25">
      <c r="B358" s="473" t="s">
        <v>553</v>
      </c>
      <c r="C358" s="183" t="s">
        <v>238</v>
      </c>
      <c r="D358" s="183" t="s">
        <v>164</v>
      </c>
      <c r="E358" s="183" t="s">
        <v>493</v>
      </c>
      <c r="F358" s="184">
        <v>35</v>
      </c>
      <c r="G358" s="185" t="s">
        <v>33</v>
      </c>
      <c r="H358" s="183">
        <v>6982438</v>
      </c>
      <c r="I358" s="211">
        <v>12.6</v>
      </c>
      <c r="J358" s="471">
        <f>SUM(I358:I359)</f>
        <v>24.54</v>
      </c>
      <c r="K358" s="87"/>
      <c r="L358" s="1"/>
      <c r="M358" s="1"/>
    </row>
    <row r="359" spans="2:13" x14ac:dyDescent="0.25">
      <c r="B359" s="474"/>
      <c r="C359" s="186" t="s">
        <v>117</v>
      </c>
      <c r="D359" s="186" t="s">
        <v>248</v>
      </c>
      <c r="E359" s="186" t="s">
        <v>343</v>
      </c>
      <c r="F359" s="187">
        <v>56</v>
      </c>
      <c r="G359" s="188" t="s">
        <v>42</v>
      </c>
      <c r="H359" s="186">
        <v>6975258</v>
      </c>
      <c r="I359" s="207">
        <v>11.94</v>
      </c>
      <c r="J359" s="472"/>
      <c r="K359" s="88"/>
      <c r="L359" s="1"/>
      <c r="M359" s="1"/>
    </row>
    <row r="360" spans="2:13" x14ac:dyDescent="0.25">
      <c r="B360" s="473" t="s">
        <v>554</v>
      </c>
      <c r="C360" s="183" t="s">
        <v>244</v>
      </c>
      <c r="D360" s="183" t="s">
        <v>245</v>
      </c>
      <c r="E360" s="183" t="s">
        <v>471</v>
      </c>
      <c r="F360" s="184">
        <v>29</v>
      </c>
      <c r="G360" s="185" t="s">
        <v>127</v>
      </c>
      <c r="H360" s="183">
        <v>7051900</v>
      </c>
      <c r="I360" s="211">
        <v>10.029999999999999</v>
      </c>
      <c r="J360" s="471">
        <f>SUM(I360:I361)</f>
        <v>18.479999999999997</v>
      </c>
      <c r="K360" s="87"/>
      <c r="L360" s="1"/>
      <c r="M360" s="1"/>
    </row>
    <row r="361" spans="2:13" x14ac:dyDescent="0.25">
      <c r="B361" s="474"/>
      <c r="C361" s="186" t="s">
        <v>252</v>
      </c>
      <c r="D361" s="186" t="s">
        <v>253</v>
      </c>
      <c r="E361" s="186" t="s">
        <v>463</v>
      </c>
      <c r="F361" s="187">
        <v>29</v>
      </c>
      <c r="G361" s="188" t="s">
        <v>123</v>
      </c>
      <c r="H361" s="186">
        <v>7199393</v>
      </c>
      <c r="I361" s="207">
        <v>8.4499999999999993</v>
      </c>
      <c r="J361" s="472"/>
      <c r="K361" s="88"/>
      <c r="L361" s="1"/>
      <c r="M361" s="1"/>
    </row>
    <row r="362" spans="2:13" x14ac:dyDescent="0.25">
      <c r="L362" s="1"/>
      <c r="M362" s="1"/>
    </row>
    <row r="363" spans="2:13" x14ac:dyDescent="0.25">
      <c r="B363" s="1"/>
      <c r="C363" s="1"/>
      <c r="D363" s="1"/>
      <c r="E363" s="1"/>
      <c r="F363" s="4"/>
      <c r="G363" s="4"/>
      <c r="H363" s="2"/>
      <c r="I363" s="3"/>
      <c r="J363" s="4"/>
      <c r="K363" s="1"/>
      <c r="L363" s="1"/>
      <c r="M363" s="1"/>
    </row>
    <row r="364" spans="2:13" x14ac:dyDescent="0.25">
      <c r="B364" s="92" t="s">
        <v>322</v>
      </c>
      <c r="C364" s="82"/>
      <c r="D364" s="93"/>
      <c r="E364" s="93"/>
      <c r="F364" s="101"/>
      <c r="G364" s="102"/>
      <c r="H364" s="93"/>
      <c r="I364" s="201"/>
      <c r="J364" s="95"/>
      <c r="K364" s="90"/>
      <c r="L364" s="1"/>
      <c r="M364" s="1"/>
    </row>
    <row r="365" spans="2:13" x14ac:dyDescent="0.25">
      <c r="B365" s="92"/>
      <c r="C365" s="82"/>
      <c r="D365" s="93"/>
      <c r="E365" s="93"/>
      <c r="F365" s="101"/>
      <c r="G365" s="102"/>
      <c r="H365" s="93"/>
      <c r="I365" s="201"/>
      <c r="J365" s="95"/>
      <c r="K365" s="90"/>
      <c r="L365" s="1"/>
      <c r="M365" s="1"/>
    </row>
    <row r="366" spans="2:13" x14ac:dyDescent="0.25">
      <c r="B366" s="489" t="s">
        <v>547</v>
      </c>
      <c r="C366" s="183" t="s">
        <v>192</v>
      </c>
      <c r="D366" s="183" t="s">
        <v>193</v>
      </c>
      <c r="E366" s="183" t="s">
        <v>463</v>
      </c>
      <c r="F366" s="184">
        <v>29</v>
      </c>
      <c r="G366" s="185" t="s">
        <v>123</v>
      </c>
      <c r="H366" s="183">
        <v>6752937</v>
      </c>
      <c r="I366" s="208">
        <v>261.64</v>
      </c>
      <c r="J366" s="475">
        <f>SUM(I366:I367)</f>
        <v>1727.02</v>
      </c>
      <c r="K366" s="170"/>
      <c r="L366" s="1"/>
      <c r="M366" s="1"/>
    </row>
    <row r="367" spans="2:13" x14ac:dyDescent="0.25">
      <c r="B367" s="490"/>
      <c r="C367" s="186" t="s">
        <v>229</v>
      </c>
      <c r="D367" s="186" t="s">
        <v>230</v>
      </c>
      <c r="E367" s="186" t="s">
        <v>330</v>
      </c>
      <c r="F367" s="187">
        <v>29</v>
      </c>
      <c r="G367" s="188" t="s">
        <v>123</v>
      </c>
      <c r="H367" s="186">
        <v>6771972</v>
      </c>
      <c r="I367" s="209">
        <v>1465.38</v>
      </c>
      <c r="J367" s="476"/>
      <c r="K367" s="171"/>
      <c r="L367" s="1"/>
      <c r="M367" s="1"/>
    </row>
    <row r="368" spans="2:13" x14ac:dyDescent="0.25">
      <c r="B368" s="473" t="s">
        <v>548</v>
      </c>
      <c r="C368" s="172" t="s">
        <v>416</v>
      </c>
      <c r="D368" s="172" t="s">
        <v>441</v>
      </c>
      <c r="E368" s="172" t="s">
        <v>412</v>
      </c>
      <c r="F368" s="173">
        <v>22</v>
      </c>
      <c r="G368" s="174" t="s">
        <v>413</v>
      </c>
      <c r="H368" s="172">
        <v>7014615</v>
      </c>
      <c r="I368" s="208">
        <v>416.45</v>
      </c>
      <c r="J368" s="475">
        <f>SUM(I368:I369)</f>
        <v>472.13</v>
      </c>
      <c r="K368" s="97"/>
      <c r="L368" s="1"/>
      <c r="M368" s="1"/>
    </row>
    <row r="369" spans="2:13" x14ac:dyDescent="0.25">
      <c r="B369" s="474"/>
      <c r="C369" s="175" t="s">
        <v>414</v>
      </c>
      <c r="D369" s="175" t="s">
        <v>437</v>
      </c>
      <c r="E369" s="175" t="s">
        <v>127</v>
      </c>
      <c r="F369" s="176">
        <v>22</v>
      </c>
      <c r="G369" s="177" t="s">
        <v>443</v>
      </c>
      <c r="H369" s="175">
        <v>6811385</v>
      </c>
      <c r="I369" s="209">
        <v>55.68</v>
      </c>
      <c r="J369" s="476"/>
      <c r="K369" s="98"/>
      <c r="L369" s="1"/>
      <c r="M369" s="1"/>
    </row>
    <row r="370" spans="2:13" x14ac:dyDescent="0.25">
      <c r="B370" s="473" t="s">
        <v>549</v>
      </c>
      <c r="C370" s="172" t="s">
        <v>162</v>
      </c>
      <c r="D370" s="172" t="s">
        <v>342</v>
      </c>
      <c r="E370" s="172" t="s">
        <v>340</v>
      </c>
      <c r="F370" s="173">
        <v>35</v>
      </c>
      <c r="G370" s="174" t="s">
        <v>45</v>
      </c>
      <c r="H370" s="172">
        <v>6812458</v>
      </c>
      <c r="I370" s="208">
        <v>66.78</v>
      </c>
      <c r="J370" s="475">
        <f>SUM(I370:I371)</f>
        <v>244.31</v>
      </c>
      <c r="K370" s="136"/>
      <c r="L370" s="1"/>
      <c r="M370" s="1"/>
    </row>
    <row r="371" spans="2:13" x14ac:dyDescent="0.25">
      <c r="B371" s="474"/>
      <c r="C371" s="175" t="s">
        <v>246</v>
      </c>
      <c r="D371" s="175" t="s">
        <v>247</v>
      </c>
      <c r="E371" s="175" t="s">
        <v>332</v>
      </c>
      <c r="F371" s="176">
        <v>35</v>
      </c>
      <c r="G371" s="177" t="s">
        <v>36</v>
      </c>
      <c r="H371" s="175">
        <v>6771530</v>
      </c>
      <c r="I371" s="209">
        <v>177.53</v>
      </c>
      <c r="J371" s="476"/>
      <c r="K371" s="137"/>
      <c r="L371" s="1"/>
      <c r="M371" s="1"/>
    </row>
    <row r="372" spans="2:13" x14ac:dyDescent="0.25">
      <c r="B372" s="473" t="s">
        <v>550</v>
      </c>
      <c r="C372" s="178" t="s">
        <v>435</v>
      </c>
      <c r="D372" s="178" t="s">
        <v>195</v>
      </c>
      <c r="E372" s="178" t="s">
        <v>427</v>
      </c>
      <c r="F372" s="179">
        <v>22</v>
      </c>
      <c r="G372" s="180" t="s">
        <v>428</v>
      </c>
      <c r="H372" s="178">
        <v>6913798</v>
      </c>
      <c r="I372" s="210">
        <v>54.5</v>
      </c>
      <c r="J372" s="475">
        <f>SUM(I372:I373)</f>
        <v>163.91</v>
      </c>
      <c r="K372" s="170"/>
      <c r="L372" s="1"/>
      <c r="M372" s="1"/>
    </row>
    <row r="373" spans="2:13" x14ac:dyDescent="0.25">
      <c r="B373" s="474"/>
      <c r="C373" s="178" t="s">
        <v>442</v>
      </c>
      <c r="D373" s="178" t="s">
        <v>430</v>
      </c>
      <c r="E373" s="178" t="s">
        <v>423</v>
      </c>
      <c r="F373" s="179">
        <v>35</v>
      </c>
      <c r="G373" s="180" t="s">
        <v>424</v>
      </c>
      <c r="H373" s="178">
        <v>6905968</v>
      </c>
      <c r="I373" s="209">
        <v>109.41</v>
      </c>
      <c r="J373" s="476"/>
      <c r="K373" s="171"/>
      <c r="L373" s="1"/>
      <c r="M373" s="1"/>
    </row>
    <row r="374" spans="2:13" ht="15" customHeight="1" x14ac:dyDescent="0.25">
      <c r="B374" s="473" t="s">
        <v>551</v>
      </c>
      <c r="C374" s="172" t="s">
        <v>197</v>
      </c>
      <c r="D374" s="172" t="s">
        <v>198</v>
      </c>
      <c r="E374" s="172" t="s">
        <v>334</v>
      </c>
      <c r="F374" s="173">
        <v>56</v>
      </c>
      <c r="G374" s="174" t="s">
        <v>72</v>
      </c>
      <c r="H374" s="172">
        <v>7030950</v>
      </c>
      <c r="I374" s="264">
        <v>29.49</v>
      </c>
      <c r="J374" s="475">
        <f>SUM(I374:I375)</f>
        <v>64.739999999999995</v>
      </c>
      <c r="K374" s="97"/>
      <c r="L374" s="1"/>
      <c r="M374" s="1"/>
    </row>
    <row r="375" spans="2:13" x14ac:dyDescent="0.25">
      <c r="B375" s="474"/>
      <c r="C375" s="175" t="s">
        <v>112</v>
      </c>
      <c r="D375" s="175" t="s">
        <v>89</v>
      </c>
      <c r="E375" s="175" t="s">
        <v>333</v>
      </c>
      <c r="F375" s="176">
        <v>35</v>
      </c>
      <c r="G375" s="177" t="s">
        <v>156</v>
      </c>
      <c r="H375" s="175">
        <v>6853862</v>
      </c>
      <c r="I375" s="209">
        <v>35.25</v>
      </c>
      <c r="J375" s="476"/>
      <c r="K375" s="98"/>
      <c r="L375" s="1"/>
      <c r="M375" s="1"/>
    </row>
    <row r="376" spans="2:13" ht="15" customHeight="1" x14ac:dyDescent="0.25">
      <c r="B376" s="473" t="s">
        <v>552</v>
      </c>
      <c r="C376" s="178" t="s">
        <v>208</v>
      </c>
      <c r="D376" s="178" t="s">
        <v>209</v>
      </c>
      <c r="E376" s="178" t="s">
        <v>344</v>
      </c>
      <c r="F376" s="179">
        <v>29</v>
      </c>
      <c r="G376" s="180" t="s">
        <v>123</v>
      </c>
      <c r="H376" s="178">
        <v>6820286</v>
      </c>
      <c r="I376" s="210">
        <v>27.29</v>
      </c>
      <c r="J376" s="475">
        <f>SUM(I376:I377)</f>
        <v>60.38</v>
      </c>
      <c r="K376" s="97"/>
      <c r="L376" s="1"/>
      <c r="M376" s="1"/>
    </row>
    <row r="377" spans="2:13" x14ac:dyDescent="0.25">
      <c r="B377" s="474"/>
      <c r="C377" s="175" t="s">
        <v>88</v>
      </c>
      <c r="D377" s="175" t="s">
        <v>231</v>
      </c>
      <c r="E377" s="175" t="s">
        <v>343</v>
      </c>
      <c r="F377" s="176">
        <v>56</v>
      </c>
      <c r="G377" s="177" t="s">
        <v>42</v>
      </c>
      <c r="H377" s="175">
        <v>6975224</v>
      </c>
      <c r="I377" s="209">
        <v>33.090000000000003</v>
      </c>
      <c r="J377" s="476"/>
      <c r="K377" s="98"/>
      <c r="L377" s="1"/>
      <c r="M377" s="1"/>
    </row>
    <row r="378" spans="2:13" x14ac:dyDescent="0.25">
      <c r="B378" s="500" t="s">
        <v>553</v>
      </c>
      <c r="C378" s="465" t="s">
        <v>200</v>
      </c>
      <c r="D378" s="465" t="s">
        <v>201</v>
      </c>
      <c r="E378" s="465" t="s">
        <v>330</v>
      </c>
      <c r="F378" s="466">
        <v>29</v>
      </c>
      <c r="G378" s="467" t="s">
        <v>123</v>
      </c>
      <c r="H378" s="465">
        <v>6693783</v>
      </c>
      <c r="I378" s="208">
        <v>25.21</v>
      </c>
      <c r="J378" s="475">
        <f>SUM(I378:I379)</f>
        <v>52.92</v>
      </c>
      <c r="K378" s="462"/>
      <c r="L378" s="1"/>
      <c r="M378" s="1"/>
    </row>
    <row r="379" spans="2:13" x14ac:dyDescent="0.25">
      <c r="B379" s="501"/>
      <c r="C379" s="468" t="s">
        <v>97</v>
      </c>
      <c r="D379" s="468" t="s">
        <v>233</v>
      </c>
      <c r="E379" s="468" t="s">
        <v>561</v>
      </c>
      <c r="F379" s="469">
        <v>35</v>
      </c>
      <c r="G379" s="470" t="s">
        <v>36</v>
      </c>
      <c r="H379" s="468">
        <v>6887662</v>
      </c>
      <c r="I379" s="209">
        <v>27.71</v>
      </c>
      <c r="J379" s="476"/>
      <c r="K379" s="463"/>
      <c r="L379" s="1"/>
      <c r="M379" s="1"/>
    </row>
    <row r="380" spans="2:13" x14ac:dyDescent="0.25">
      <c r="B380" s="473" t="s">
        <v>554</v>
      </c>
      <c r="C380" s="172" t="s">
        <v>199</v>
      </c>
      <c r="D380" s="172" t="s">
        <v>59</v>
      </c>
      <c r="E380" s="172" t="s">
        <v>343</v>
      </c>
      <c r="F380" s="173">
        <v>56</v>
      </c>
      <c r="G380" s="174" t="s">
        <v>42</v>
      </c>
      <c r="H380" s="172">
        <v>6975198</v>
      </c>
      <c r="I380" s="208">
        <v>34.92</v>
      </c>
      <c r="J380" s="475">
        <f>SUM(I380:I381)</f>
        <v>51.010000000000005</v>
      </c>
      <c r="K380" s="136"/>
      <c r="L380" s="1"/>
      <c r="M380" s="1"/>
    </row>
    <row r="381" spans="2:13" x14ac:dyDescent="0.25">
      <c r="B381" s="474"/>
      <c r="C381" s="186" t="s">
        <v>117</v>
      </c>
      <c r="D381" s="186" t="s">
        <v>248</v>
      </c>
      <c r="E381" s="186" t="s">
        <v>343</v>
      </c>
      <c r="F381" s="187">
        <v>56</v>
      </c>
      <c r="G381" s="188" t="s">
        <v>42</v>
      </c>
      <c r="H381" s="186">
        <v>6975258</v>
      </c>
      <c r="I381" s="209">
        <v>16.09</v>
      </c>
      <c r="J381" s="476"/>
      <c r="K381" s="137"/>
      <c r="L381" s="1"/>
      <c r="M381" s="1"/>
    </row>
    <row r="382" spans="2:13" x14ac:dyDescent="0.25">
      <c r="B382" s="473" t="s">
        <v>555</v>
      </c>
      <c r="C382" s="189" t="s">
        <v>214</v>
      </c>
      <c r="D382" s="189" t="s">
        <v>215</v>
      </c>
      <c r="E382" s="189" t="s">
        <v>462</v>
      </c>
      <c r="F382" s="190">
        <v>29</v>
      </c>
      <c r="G382" s="191" t="s">
        <v>92</v>
      </c>
      <c r="H382" s="189">
        <v>6886842</v>
      </c>
      <c r="I382" s="265">
        <v>12.99</v>
      </c>
      <c r="J382" s="471">
        <f>SUM(I382:I383)</f>
        <v>32.270000000000003</v>
      </c>
      <c r="K382" s="138"/>
      <c r="L382" s="1"/>
      <c r="M382" s="1"/>
    </row>
    <row r="383" spans="2:13" x14ac:dyDescent="0.25">
      <c r="B383" s="474"/>
      <c r="C383" s="235" t="s">
        <v>239</v>
      </c>
      <c r="D383" s="235" t="s">
        <v>240</v>
      </c>
      <c r="E383" s="235" t="s">
        <v>474</v>
      </c>
      <c r="F383" s="236">
        <v>29</v>
      </c>
      <c r="G383" s="237" t="s">
        <v>241</v>
      </c>
      <c r="H383" s="235">
        <v>7219284</v>
      </c>
      <c r="I383" s="266">
        <v>19.28</v>
      </c>
      <c r="J383" s="472"/>
      <c r="K383" s="139"/>
      <c r="L383" s="1"/>
      <c r="M383" s="1"/>
    </row>
    <row r="384" spans="2:13" x14ac:dyDescent="0.25">
      <c r="B384" s="473" t="s">
        <v>556</v>
      </c>
      <c r="C384" s="172" t="s">
        <v>232</v>
      </c>
      <c r="D384" s="172" t="s">
        <v>122</v>
      </c>
      <c r="E384" s="172" t="s">
        <v>332</v>
      </c>
      <c r="F384" s="173">
        <v>35</v>
      </c>
      <c r="G384" s="174" t="s">
        <v>36</v>
      </c>
      <c r="H384" s="172">
        <v>6952491</v>
      </c>
      <c r="I384" s="211">
        <v>26.1</v>
      </c>
      <c r="J384" s="471">
        <f>SUM(I384:I385)</f>
        <v>36.36</v>
      </c>
      <c r="K384" s="136"/>
      <c r="L384" s="1"/>
      <c r="M384" s="1"/>
    </row>
    <row r="385" spans="2:13" x14ac:dyDescent="0.25">
      <c r="B385" s="474"/>
      <c r="C385" s="175" t="s">
        <v>510</v>
      </c>
      <c r="D385" s="175" t="s">
        <v>511</v>
      </c>
      <c r="E385" s="175" t="s">
        <v>512</v>
      </c>
      <c r="F385" s="176">
        <v>35</v>
      </c>
      <c r="G385" s="177" t="s">
        <v>311</v>
      </c>
      <c r="H385" s="175">
        <v>6922924</v>
      </c>
      <c r="I385" s="207">
        <v>10.26</v>
      </c>
      <c r="J385" s="472"/>
      <c r="K385" s="137"/>
      <c r="L385" s="1"/>
      <c r="M385" s="1"/>
    </row>
    <row r="386" spans="2:13" x14ac:dyDescent="0.25">
      <c r="B386" s="473" t="s">
        <v>557</v>
      </c>
      <c r="C386" s="178" t="s">
        <v>95</v>
      </c>
      <c r="D386" s="178" t="s">
        <v>218</v>
      </c>
      <c r="E386" s="178" t="s">
        <v>500</v>
      </c>
      <c r="F386" s="179">
        <v>35</v>
      </c>
      <c r="G386" s="180" t="s">
        <v>39</v>
      </c>
      <c r="H386" s="178">
        <v>6905989</v>
      </c>
      <c r="I386" s="206">
        <v>9.43</v>
      </c>
      <c r="J386" s="471">
        <f>SUM(I386:I387)</f>
        <v>22.03</v>
      </c>
      <c r="K386" s="136"/>
      <c r="L386" s="1"/>
      <c r="M386" s="1"/>
    </row>
    <row r="387" spans="2:13" x14ac:dyDescent="0.25">
      <c r="B387" s="474"/>
      <c r="C387" s="178" t="s">
        <v>238</v>
      </c>
      <c r="D387" s="178" t="s">
        <v>164</v>
      </c>
      <c r="E387" s="178" t="s">
        <v>521</v>
      </c>
      <c r="F387" s="179">
        <v>35</v>
      </c>
      <c r="G387" s="180" t="s">
        <v>33</v>
      </c>
      <c r="H387" s="178">
        <v>6982438</v>
      </c>
      <c r="I387" s="206">
        <v>12.6</v>
      </c>
      <c r="J387" s="491"/>
      <c r="K387" s="182"/>
      <c r="L387" s="1"/>
      <c r="M387" s="1"/>
    </row>
    <row r="388" spans="2:13" x14ac:dyDescent="0.25">
      <c r="B388" s="473" t="s">
        <v>560</v>
      </c>
      <c r="C388" s="183" t="s">
        <v>244</v>
      </c>
      <c r="D388" s="183" t="s">
        <v>245</v>
      </c>
      <c r="E388" s="183" t="s">
        <v>471</v>
      </c>
      <c r="F388" s="184">
        <v>29</v>
      </c>
      <c r="G388" s="185" t="s">
        <v>127</v>
      </c>
      <c r="H388" s="183">
        <v>7051900</v>
      </c>
      <c r="I388" s="357">
        <v>9.9700000000000006</v>
      </c>
      <c r="J388" s="471">
        <f>SUM(I388:I389)</f>
        <v>21.520000000000003</v>
      </c>
      <c r="K388" s="170"/>
      <c r="L388" s="1"/>
      <c r="M388" s="1"/>
    </row>
    <row r="389" spans="2:13" x14ac:dyDescent="0.25">
      <c r="B389" s="474"/>
      <c r="C389" s="186" t="s">
        <v>217</v>
      </c>
      <c r="D389" s="186" t="s">
        <v>35</v>
      </c>
      <c r="E389" s="186" t="s">
        <v>471</v>
      </c>
      <c r="F389" s="187">
        <v>29</v>
      </c>
      <c r="G389" s="188" t="s">
        <v>127</v>
      </c>
      <c r="H389" s="186">
        <v>6776286</v>
      </c>
      <c r="I389" s="358">
        <v>11.55</v>
      </c>
      <c r="J389" s="472"/>
      <c r="K389" s="171"/>
      <c r="L389" s="1"/>
      <c r="M389" s="1"/>
    </row>
    <row r="390" spans="2:13" x14ac:dyDescent="0.25">
      <c r="L390" s="1"/>
      <c r="M390" s="1"/>
    </row>
    <row r="391" spans="2:13" x14ac:dyDescent="0.25">
      <c r="L391" s="1"/>
      <c r="M391" s="1"/>
    </row>
    <row r="392" spans="2:13" x14ac:dyDescent="0.25">
      <c r="B392" s="483" t="s">
        <v>351</v>
      </c>
      <c r="C392" s="359" t="s">
        <v>202</v>
      </c>
      <c r="D392" s="359" t="s">
        <v>75</v>
      </c>
      <c r="E392" s="359" t="s">
        <v>471</v>
      </c>
      <c r="F392" s="360">
        <v>29</v>
      </c>
      <c r="G392" s="361" t="s">
        <v>127</v>
      </c>
      <c r="H392" s="359">
        <v>7035253</v>
      </c>
      <c r="I392" s="316">
        <v>18.670000000000002</v>
      </c>
      <c r="J392" s="480">
        <f>SUM(I392:I393)</f>
        <v>18.670000000000002</v>
      </c>
      <c r="K392" s="363"/>
      <c r="L392" s="1"/>
      <c r="M392" s="1"/>
    </row>
    <row r="393" spans="2:13" x14ac:dyDescent="0.25">
      <c r="B393" s="484"/>
      <c r="C393" s="364" t="s">
        <v>472</v>
      </c>
      <c r="D393" s="364"/>
      <c r="E393" s="364"/>
      <c r="F393" s="365"/>
      <c r="G393" s="366"/>
      <c r="H393" s="364"/>
      <c r="I393" s="318"/>
      <c r="J393" s="482"/>
      <c r="K393" s="367"/>
      <c r="L393" s="1"/>
      <c r="M393" s="1"/>
    </row>
    <row r="394" spans="2:13" x14ac:dyDescent="0.25">
      <c r="B394" s="478" t="s">
        <v>352</v>
      </c>
      <c r="C394" s="315" t="s">
        <v>43</v>
      </c>
      <c r="D394" s="315" t="s">
        <v>210</v>
      </c>
      <c r="E394" s="315" t="s">
        <v>340</v>
      </c>
      <c r="F394" s="368">
        <v>35</v>
      </c>
      <c r="G394" s="369" t="s">
        <v>45</v>
      </c>
      <c r="H394" s="315">
        <v>7019482</v>
      </c>
      <c r="I394" s="316">
        <v>14.77</v>
      </c>
      <c r="J394" s="480">
        <f>SUM(I394:I395)</f>
        <v>14.77</v>
      </c>
      <c r="K394" s="370"/>
      <c r="L394" s="1"/>
      <c r="M394" s="1"/>
    </row>
    <row r="395" spans="2:13" x14ac:dyDescent="0.25">
      <c r="B395" s="479"/>
      <c r="C395" s="364" t="s">
        <v>472</v>
      </c>
      <c r="D395" s="364"/>
      <c r="E395" s="364"/>
      <c r="F395" s="365"/>
      <c r="G395" s="366"/>
      <c r="H395" s="364"/>
      <c r="I395" s="318"/>
      <c r="J395" s="482"/>
      <c r="K395" s="370"/>
      <c r="L395" s="1"/>
      <c r="M395" s="1"/>
    </row>
    <row r="396" spans="2:13" x14ac:dyDescent="0.25">
      <c r="B396" s="483" t="s">
        <v>353</v>
      </c>
      <c r="C396" s="315" t="s">
        <v>219</v>
      </c>
      <c r="D396" s="315" t="s">
        <v>220</v>
      </c>
      <c r="E396" s="315" t="s">
        <v>340</v>
      </c>
      <c r="F396" s="368">
        <v>35</v>
      </c>
      <c r="G396" s="369" t="s">
        <v>45</v>
      </c>
      <c r="H396" s="315">
        <v>6952604</v>
      </c>
      <c r="I396" s="316">
        <v>9.09</v>
      </c>
      <c r="J396" s="480">
        <f>SUM(I396:I397)</f>
        <v>9.09</v>
      </c>
      <c r="K396" s="363"/>
      <c r="L396" s="1"/>
      <c r="M396" s="1"/>
    </row>
    <row r="397" spans="2:13" x14ac:dyDescent="0.25">
      <c r="B397" s="484"/>
      <c r="C397" s="364" t="s">
        <v>472</v>
      </c>
      <c r="D397" s="364"/>
      <c r="E397" s="364"/>
      <c r="F397" s="365"/>
      <c r="G397" s="366"/>
      <c r="H397" s="364"/>
      <c r="I397" s="318"/>
      <c r="J397" s="482"/>
      <c r="K397" s="367"/>
      <c r="L397" s="1"/>
      <c r="M397" s="1"/>
    </row>
    <row r="398" spans="2:13" x14ac:dyDescent="0.25">
      <c r="B398" s="478" t="s">
        <v>558</v>
      </c>
      <c r="C398" s="315" t="s">
        <v>205</v>
      </c>
      <c r="D398" s="315" t="s">
        <v>206</v>
      </c>
      <c r="E398" s="315" t="s">
        <v>419</v>
      </c>
      <c r="F398" s="368">
        <v>22</v>
      </c>
      <c r="G398" s="369" t="s">
        <v>420</v>
      </c>
      <c r="H398" s="315">
        <v>7086656</v>
      </c>
      <c r="I398" s="316">
        <v>7.98</v>
      </c>
      <c r="J398" s="480">
        <f>SUM(I398:I399)</f>
        <v>7.98</v>
      </c>
      <c r="K398" s="363"/>
      <c r="L398" s="1"/>
      <c r="M398" s="1"/>
    </row>
    <row r="399" spans="2:13" x14ac:dyDescent="0.25">
      <c r="B399" s="479"/>
      <c r="C399" s="371" t="s">
        <v>472</v>
      </c>
      <c r="D399" s="371"/>
      <c r="E399" s="371"/>
      <c r="F399" s="372"/>
      <c r="G399" s="373"/>
      <c r="H399" s="371"/>
      <c r="I399" s="374"/>
      <c r="J399" s="481"/>
      <c r="K399" s="367"/>
      <c r="L399" s="1"/>
      <c r="M399" s="1"/>
    </row>
    <row r="400" spans="2:13" x14ac:dyDescent="0.25">
      <c r="B400" s="483" t="s">
        <v>559</v>
      </c>
      <c r="C400" s="315" t="s">
        <v>510</v>
      </c>
      <c r="D400" s="315" t="s">
        <v>149</v>
      </c>
      <c r="E400" s="315" t="s">
        <v>512</v>
      </c>
      <c r="F400" s="368">
        <v>35</v>
      </c>
      <c r="G400" s="369" t="s">
        <v>311</v>
      </c>
      <c r="H400" s="315">
        <v>6922921</v>
      </c>
      <c r="I400" s="316">
        <v>3.57</v>
      </c>
      <c r="J400" s="480">
        <f>SUM(I400:I401)</f>
        <v>3.57</v>
      </c>
      <c r="K400" s="363"/>
      <c r="L400" s="1"/>
      <c r="M400" s="1"/>
    </row>
    <row r="401" spans="2:13" x14ac:dyDescent="0.25">
      <c r="B401" s="484"/>
      <c r="C401" s="364" t="s">
        <v>472</v>
      </c>
      <c r="D401" s="364"/>
      <c r="E401" s="364"/>
      <c r="F401" s="365"/>
      <c r="G401" s="366"/>
      <c r="H401" s="364"/>
      <c r="I401" s="318"/>
      <c r="J401" s="481"/>
      <c r="K401" s="367"/>
      <c r="L401" s="1"/>
      <c r="M401" s="1"/>
    </row>
    <row r="402" spans="2:13" x14ac:dyDescent="0.25">
      <c r="L402" s="1"/>
      <c r="M402" s="1"/>
    </row>
    <row r="403" spans="2:13" x14ac:dyDescent="0.25">
      <c r="B403" s="1"/>
      <c r="F403" s="2"/>
      <c r="G403" s="2"/>
      <c r="H403" s="2"/>
      <c r="I403" s="3"/>
      <c r="J403" s="4"/>
      <c r="K403" s="1"/>
      <c r="L403" s="1"/>
      <c r="M403" s="1"/>
    </row>
    <row r="404" spans="2:13" x14ac:dyDescent="0.25">
      <c r="B404" s="14" t="s">
        <v>256</v>
      </c>
      <c r="C404" s="1"/>
      <c r="D404" s="1"/>
      <c r="E404" s="1"/>
      <c r="F404" s="2"/>
      <c r="G404" s="2"/>
      <c r="H404" s="2"/>
      <c r="I404" s="3"/>
      <c r="J404" s="4"/>
      <c r="K404" s="1"/>
      <c r="L404" s="1"/>
      <c r="M404" s="1"/>
    </row>
    <row r="405" spans="2:13" x14ac:dyDescent="0.25">
      <c r="B405" s="5" t="s">
        <v>357</v>
      </c>
      <c r="C405" s="1"/>
      <c r="D405" s="1"/>
      <c r="E405" s="1"/>
      <c r="F405" s="2"/>
      <c r="G405" s="2"/>
      <c r="H405" s="2"/>
      <c r="I405" s="3"/>
      <c r="J405" s="4"/>
      <c r="K405" s="1"/>
      <c r="L405" s="1"/>
      <c r="M405" s="1"/>
    </row>
    <row r="406" spans="2:13" x14ac:dyDescent="0.25">
      <c r="B406" s="5"/>
      <c r="C406" s="1"/>
      <c r="D406" s="1"/>
      <c r="E406" s="1"/>
      <c r="F406" s="2"/>
      <c r="G406" s="2"/>
      <c r="H406" s="2"/>
      <c r="I406" s="3"/>
      <c r="J406" s="4"/>
      <c r="K406" s="1"/>
      <c r="L406" s="1"/>
      <c r="M406" s="1"/>
    </row>
    <row r="407" spans="2:13" x14ac:dyDescent="0.25">
      <c r="B407" s="5"/>
      <c r="C407" s="1"/>
      <c r="D407" s="1"/>
      <c r="E407" s="1"/>
      <c r="F407" s="2"/>
      <c r="G407" s="2"/>
      <c r="H407" s="2"/>
      <c r="I407" s="3"/>
      <c r="J407" s="4"/>
      <c r="K407" s="1"/>
      <c r="L407" s="1"/>
      <c r="M407" s="1"/>
    </row>
    <row r="408" spans="2:13" ht="38.25" x14ac:dyDescent="0.25">
      <c r="B408" s="58"/>
      <c r="C408" s="74" t="s">
        <v>23</v>
      </c>
      <c r="D408" s="74" t="s">
        <v>24</v>
      </c>
      <c r="E408" s="74" t="s">
        <v>25</v>
      </c>
      <c r="F408" s="75" t="s">
        <v>26</v>
      </c>
      <c r="G408" s="69" t="s">
        <v>27</v>
      </c>
      <c r="H408" s="69" t="s">
        <v>28</v>
      </c>
      <c r="I408" s="73" t="s">
        <v>29</v>
      </c>
      <c r="J408" s="69" t="s">
        <v>30</v>
      </c>
      <c r="K408" s="14"/>
      <c r="L408" s="14"/>
      <c r="M408" s="14"/>
    </row>
    <row r="409" spans="2:13" x14ac:dyDescent="0.25">
      <c r="B409" s="272">
        <v>1</v>
      </c>
      <c r="C409" s="281" t="s">
        <v>264</v>
      </c>
      <c r="D409" s="281" t="s">
        <v>265</v>
      </c>
      <c r="E409" s="273" t="s">
        <v>165</v>
      </c>
      <c r="F409" s="275">
        <v>150</v>
      </c>
      <c r="G409" s="282"/>
      <c r="H409" s="282"/>
      <c r="I409" s="276">
        <f t="shared" ref="I409:I419" si="9">SUM(F409:H409)</f>
        <v>150</v>
      </c>
      <c r="J409" s="355">
        <v>6288.49</v>
      </c>
      <c r="K409" s="14"/>
      <c r="L409" s="14"/>
      <c r="M409" s="14"/>
    </row>
    <row r="410" spans="2:13" x14ac:dyDescent="0.25">
      <c r="B410" s="272">
        <v>2</v>
      </c>
      <c r="C410" s="283" t="s">
        <v>139</v>
      </c>
      <c r="D410" s="283" t="s">
        <v>258</v>
      </c>
      <c r="E410" s="275" t="s">
        <v>76</v>
      </c>
      <c r="F410" s="284">
        <v>80</v>
      </c>
      <c r="G410" s="284">
        <v>150</v>
      </c>
      <c r="H410" s="285"/>
      <c r="I410" s="276">
        <f t="shared" si="9"/>
        <v>230</v>
      </c>
      <c r="J410" s="355">
        <v>3809.56</v>
      </c>
      <c r="K410" s="14"/>
      <c r="L410" s="14"/>
      <c r="M410" s="14"/>
    </row>
    <row r="411" spans="2:13" x14ac:dyDescent="0.25">
      <c r="B411" s="272">
        <v>3</v>
      </c>
      <c r="C411" s="157" t="s">
        <v>259</v>
      </c>
      <c r="D411" s="157" t="s">
        <v>79</v>
      </c>
      <c r="E411" s="157" t="s">
        <v>45</v>
      </c>
      <c r="F411" s="154">
        <v>120</v>
      </c>
      <c r="G411" s="155"/>
      <c r="H411" s="154">
        <v>150</v>
      </c>
      <c r="I411" s="156">
        <f t="shared" si="9"/>
        <v>270</v>
      </c>
      <c r="J411" s="356">
        <v>2302.81</v>
      </c>
      <c r="K411" s="14"/>
      <c r="L411" s="14"/>
      <c r="M411" s="14"/>
    </row>
    <row r="412" spans="2:13" x14ac:dyDescent="0.25">
      <c r="B412" s="272">
        <v>4</v>
      </c>
      <c r="C412" s="158" t="s">
        <v>257</v>
      </c>
      <c r="D412" s="158" t="s">
        <v>133</v>
      </c>
      <c r="E412" s="158" t="s">
        <v>45</v>
      </c>
      <c r="F412" s="154">
        <v>80</v>
      </c>
      <c r="G412" s="154">
        <v>120</v>
      </c>
      <c r="H412" s="154">
        <v>80</v>
      </c>
      <c r="I412" s="156">
        <f t="shared" si="9"/>
        <v>280</v>
      </c>
      <c r="J412" s="356">
        <v>732.47</v>
      </c>
      <c r="K412" s="14"/>
      <c r="L412" s="14"/>
      <c r="M412" s="14"/>
    </row>
    <row r="413" spans="2:13" x14ac:dyDescent="0.25">
      <c r="B413" s="272">
        <v>5</v>
      </c>
      <c r="C413" s="157" t="s">
        <v>234</v>
      </c>
      <c r="D413" s="157" t="s">
        <v>260</v>
      </c>
      <c r="E413" s="154" t="s">
        <v>36</v>
      </c>
      <c r="F413" s="154">
        <v>60</v>
      </c>
      <c r="G413" s="154">
        <v>80</v>
      </c>
      <c r="H413" s="154">
        <v>80</v>
      </c>
      <c r="I413" s="156">
        <f t="shared" si="9"/>
        <v>220</v>
      </c>
      <c r="J413" s="356">
        <v>573.52</v>
      </c>
      <c r="K413" s="14"/>
      <c r="L413" s="14"/>
      <c r="M413" s="14"/>
    </row>
    <row r="414" spans="2:13" x14ac:dyDescent="0.25">
      <c r="B414" s="272">
        <v>6</v>
      </c>
      <c r="C414" s="278" t="s">
        <v>262</v>
      </c>
      <c r="D414" s="278" t="s">
        <v>263</v>
      </c>
      <c r="E414" s="278" t="s">
        <v>177</v>
      </c>
      <c r="F414" s="275">
        <v>40</v>
      </c>
      <c r="G414" s="275">
        <v>80</v>
      </c>
      <c r="H414" s="275">
        <v>40</v>
      </c>
      <c r="I414" s="276">
        <f t="shared" si="9"/>
        <v>160</v>
      </c>
      <c r="J414" s="280">
        <v>478.87</v>
      </c>
      <c r="K414" s="14"/>
      <c r="L414" s="14"/>
      <c r="M414" s="14"/>
    </row>
    <row r="415" spans="2:13" x14ac:dyDescent="0.25">
      <c r="B415" s="272">
        <v>7</v>
      </c>
      <c r="C415" s="158" t="s">
        <v>95</v>
      </c>
      <c r="D415" s="158" t="s">
        <v>261</v>
      </c>
      <c r="E415" s="158" t="s">
        <v>39</v>
      </c>
      <c r="F415" s="154">
        <v>40</v>
      </c>
      <c r="G415" s="154">
        <v>60</v>
      </c>
      <c r="H415" s="154">
        <v>60</v>
      </c>
      <c r="I415" s="156">
        <f t="shared" si="9"/>
        <v>160</v>
      </c>
      <c r="J415" s="356">
        <v>306.66000000000003</v>
      </c>
      <c r="K415" s="1"/>
      <c r="L415" s="1"/>
      <c r="M415" s="1"/>
    </row>
    <row r="416" spans="2:13" x14ac:dyDescent="0.25">
      <c r="B416" s="272">
        <v>8</v>
      </c>
      <c r="C416" s="278" t="s">
        <v>170</v>
      </c>
      <c r="D416" s="278" t="s">
        <v>274</v>
      </c>
      <c r="E416" s="278" t="s">
        <v>147</v>
      </c>
      <c r="F416" s="274">
        <v>20</v>
      </c>
      <c r="G416" s="275">
        <v>30</v>
      </c>
      <c r="H416" s="275">
        <v>40</v>
      </c>
      <c r="I416" s="276">
        <f t="shared" si="9"/>
        <v>90</v>
      </c>
      <c r="J416" s="277">
        <v>202.17</v>
      </c>
      <c r="K416" s="1"/>
      <c r="L416" s="1"/>
      <c r="M416" s="1"/>
    </row>
    <row r="417" spans="2:13" x14ac:dyDescent="0.25">
      <c r="B417" s="272">
        <v>9</v>
      </c>
      <c r="C417" s="250" t="s">
        <v>272</v>
      </c>
      <c r="D417" s="250" t="s">
        <v>273</v>
      </c>
      <c r="E417" s="250" t="s">
        <v>92</v>
      </c>
      <c r="F417" s="34">
        <v>30</v>
      </c>
      <c r="G417" s="35">
        <v>40</v>
      </c>
      <c r="H417" s="35">
        <v>20</v>
      </c>
      <c r="I417" s="119">
        <f t="shared" si="9"/>
        <v>90</v>
      </c>
      <c r="J417" s="354">
        <v>190.57</v>
      </c>
      <c r="K417" s="1"/>
      <c r="L417" s="1"/>
      <c r="M417" s="1"/>
    </row>
    <row r="418" spans="2:13" x14ac:dyDescent="0.25">
      <c r="B418" s="272">
        <v>10</v>
      </c>
      <c r="C418" s="19" t="s">
        <v>278</v>
      </c>
      <c r="D418" s="19" t="s">
        <v>198</v>
      </c>
      <c r="E418" s="26" t="s">
        <v>279</v>
      </c>
      <c r="F418" s="340"/>
      <c r="G418" s="27"/>
      <c r="H418" s="27">
        <v>30</v>
      </c>
      <c r="I418" s="21">
        <f t="shared" si="9"/>
        <v>30</v>
      </c>
      <c r="J418" s="339">
        <v>168.35</v>
      </c>
      <c r="K418" s="1"/>
      <c r="L418" s="1"/>
      <c r="M418" s="1"/>
    </row>
    <row r="419" spans="2:13" x14ac:dyDescent="0.25">
      <c r="B419" s="502">
        <v>11</v>
      </c>
      <c r="C419" s="503" t="s">
        <v>73</v>
      </c>
      <c r="D419" s="503" t="s">
        <v>150</v>
      </c>
      <c r="E419" s="503" t="s">
        <v>42</v>
      </c>
      <c r="F419" s="504"/>
      <c r="G419" s="504">
        <v>60</v>
      </c>
      <c r="H419" s="504">
        <v>40</v>
      </c>
      <c r="I419" s="505">
        <f t="shared" si="9"/>
        <v>100</v>
      </c>
      <c r="J419" s="506">
        <v>89.66</v>
      </c>
      <c r="K419" s="1"/>
      <c r="L419" s="1"/>
      <c r="M419" s="1"/>
    </row>
    <row r="420" spans="2:13" x14ac:dyDescent="0.25">
      <c r="B420" s="507">
        <v>12</v>
      </c>
      <c r="C420" s="26" t="s">
        <v>565</v>
      </c>
      <c r="D420" s="26" t="s">
        <v>71</v>
      </c>
      <c r="E420" s="26" t="s">
        <v>282</v>
      </c>
      <c r="F420" s="26"/>
      <c r="G420" s="26"/>
      <c r="H420" s="26"/>
      <c r="I420" s="310"/>
      <c r="J420" s="508">
        <v>44.05</v>
      </c>
      <c r="K420" s="1"/>
      <c r="L420" s="1"/>
      <c r="M420" s="1"/>
    </row>
    <row r="421" spans="2:13" x14ac:dyDescent="0.25">
      <c r="K421" s="1"/>
      <c r="L421" s="1"/>
      <c r="M421" s="1"/>
    </row>
    <row r="422" spans="2:13" x14ac:dyDescent="0.25">
      <c r="B422" s="159"/>
      <c r="C422" s="267" t="s">
        <v>266</v>
      </c>
      <c r="D422" s="267" t="s">
        <v>267</v>
      </c>
      <c r="E422" s="267" t="s">
        <v>39</v>
      </c>
      <c r="F422" s="162"/>
      <c r="G422" s="268"/>
      <c r="H422" s="162">
        <v>120</v>
      </c>
      <c r="I422" s="163">
        <f t="shared" ref="I422:I427" si="10">SUM(F422:H422)</f>
        <v>120</v>
      </c>
      <c r="J422" s="164"/>
      <c r="K422" s="1"/>
      <c r="L422" s="1"/>
      <c r="M422" s="1"/>
    </row>
    <row r="423" spans="2:13" x14ac:dyDescent="0.25">
      <c r="B423" s="159"/>
      <c r="C423" s="160" t="s">
        <v>268</v>
      </c>
      <c r="D423" s="160" t="s">
        <v>269</v>
      </c>
      <c r="E423" s="160" t="s">
        <v>127</v>
      </c>
      <c r="F423" s="161">
        <v>40</v>
      </c>
      <c r="G423" s="162">
        <v>40</v>
      </c>
      <c r="H423" s="162">
        <v>20</v>
      </c>
      <c r="I423" s="163">
        <f t="shared" si="10"/>
        <v>100</v>
      </c>
      <c r="J423" s="164"/>
      <c r="K423" s="1"/>
      <c r="L423" s="1"/>
      <c r="M423" s="1"/>
    </row>
    <row r="424" spans="2:13" x14ac:dyDescent="0.25">
      <c r="B424" s="159"/>
      <c r="C424" s="160" t="s">
        <v>270</v>
      </c>
      <c r="D424" s="160" t="s">
        <v>271</v>
      </c>
      <c r="E424" s="160" t="s">
        <v>45</v>
      </c>
      <c r="F424" s="161">
        <v>60</v>
      </c>
      <c r="G424" s="162">
        <v>40</v>
      </c>
      <c r="H424" s="162"/>
      <c r="I424" s="163">
        <f t="shared" si="10"/>
        <v>100</v>
      </c>
      <c r="J424" s="164"/>
      <c r="K424" s="1"/>
      <c r="L424" s="1"/>
      <c r="M424" s="1"/>
    </row>
    <row r="425" spans="2:13" x14ac:dyDescent="0.25">
      <c r="B425" s="132"/>
      <c r="C425" s="145" t="s">
        <v>275</v>
      </c>
      <c r="D425" s="145" t="s">
        <v>276</v>
      </c>
      <c r="E425" s="350" t="s">
        <v>36</v>
      </c>
      <c r="F425" s="351">
        <v>60</v>
      </c>
      <c r="G425" s="352"/>
      <c r="H425" s="352"/>
      <c r="I425" s="149">
        <f t="shared" si="10"/>
        <v>60</v>
      </c>
      <c r="J425" s="353"/>
      <c r="K425" s="1"/>
      <c r="L425" s="1"/>
      <c r="M425" s="1"/>
    </row>
    <row r="426" spans="2:13" x14ac:dyDescent="0.25">
      <c r="B426" s="253"/>
      <c r="C426" s="269" t="s">
        <v>277</v>
      </c>
      <c r="D426" s="269" t="s">
        <v>47</v>
      </c>
      <c r="E426" s="225" t="s">
        <v>45</v>
      </c>
      <c r="F426" s="148"/>
      <c r="G426" s="148">
        <v>30</v>
      </c>
      <c r="H426" s="148"/>
      <c r="I426" s="149">
        <f t="shared" si="10"/>
        <v>30</v>
      </c>
      <c r="J426" s="219"/>
      <c r="K426" s="1"/>
      <c r="L426" s="1"/>
      <c r="M426" s="1"/>
    </row>
    <row r="427" spans="2:13" x14ac:dyDescent="0.25">
      <c r="B427" s="165"/>
      <c r="C427" s="141" t="s">
        <v>280</v>
      </c>
      <c r="D427" s="141" t="s">
        <v>157</v>
      </c>
      <c r="E427" s="270" t="s">
        <v>33</v>
      </c>
      <c r="F427" s="148"/>
      <c r="G427" s="148">
        <v>20</v>
      </c>
      <c r="H427" s="148"/>
      <c r="I427" s="149">
        <f t="shared" si="10"/>
        <v>20</v>
      </c>
      <c r="J427" s="219"/>
      <c r="K427" s="1"/>
      <c r="L427" s="1"/>
      <c r="M427" s="1"/>
    </row>
    <row r="428" spans="2:13" x14ac:dyDescent="0.25">
      <c r="B428" s="56"/>
      <c r="C428" s="1"/>
      <c r="D428" s="1"/>
      <c r="E428" s="1"/>
      <c r="F428" s="2"/>
      <c r="G428" s="2"/>
      <c r="H428" s="2"/>
      <c r="I428" s="3"/>
      <c r="J428" s="4"/>
      <c r="K428" s="1"/>
      <c r="L428" s="1"/>
      <c r="M428" s="1"/>
    </row>
    <row r="429" spans="2:13" x14ac:dyDescent="0.25">
      <c r="B429" s="56"/>
      <c r="C429" s="1"/>
      <c r="D429" s="1"/>
      <c r="E429" s="1"/>
      <c r="F429" s="2"/>
      <c r="G429" s="2"/>
      <c r="H429" s="2"/>
      <c r="I429" s="3"/>
      <c r="J429" s="4"/>
      <c r="K429" s="1"/>
      <c r="L429" s="1"/>
      <c r="M429" s="1"/>
    </row>
    <row r="430" spans="2:13" x14ac:dyDescent="0.25">
      <c r="B430" s="56"/>
      <c r="C430" s="1"/>
      <c r="D430" s="1"/>
      <c r="E430" s="1"/>
      <c r="F430" s="2"/>
      <c r="G430" s="2"/>
      <c r="H430" s="2"/>
      <c r="I430" s="3"/>
      <c r="J430" s="4"/>
      <c r="K430" s="1"/>
      <c r="L430" s="1"/>
      <c r="M430" s="1"/>
    </row>
    <row r="431" spans="2:13" x14ac:dyDescent="0.25">
      <c r="B431" s="14" t="s">
        <v>283</v>
      </c>
      <c r="C431" s="1"/>
      <c r="D431" s="1"/>
      <c r="E431" s="1"/>
      <c r="F431" s="2"/>
      <c r="G431" s="2"/>
      <c r="H431" s="2"/>
      <c r="I431" s="3"/>
      <c r="J431" s="4"/>
      <c r="K431" s="1"/>
      <c r="L431" s="1"/>
      <c r="M431" s="1"/>
    </row>
    <row r="432" spans="2:13" x14ac:dyDescent="0.25">
      <c r="B432" s="5" t="s">
        <v>358</v>
      </c>
      <c r="C432" s="1"/>
      <c r="D432" s="1"/>
      <c r="E432" s="1"/>
      <c r="F432" s="2"/>
      <c r="G432" s="2"/>
      <c r="H432" s="2"/>
      <c r="I432" s="3"/>
      <c r="J432" s="4"/>
      <c r="K432" s="1"/>
      <c r="L432" s="1"/>
      <c r="M432" s="1"/>
    </row>
    <row r="433" spans="2:13" x14ac:dyDescent="0.25">
      <c r="B433" s="5"/>
      <c r="C433" s="1"/>
      <c r="D433" s="1"/>
      <c r="E433" s="1"/>
      <c r="F433" s="2"/>
      <c r="G433" s="2"/>
      <c r="H433" s="2"/>
      <c r="I433" s="3"/>
      <c r="J433" s="4"/>
      <c r="K433" s="1"/>
      <c r="L433" s="1"/>
      <c r="M433" s="1"/>
    </row>
    <row r="434" spans="2:13" x14ac:dyDescent="0.25">
      <c r="B434" s="5"/>
      <c r="F434" s="2"/>
      <c r="G434" s="2"/>
      <c r="H434" s="2"/>
      <c r="I434" s="3"/>
      <c r="J434" s="4"/>
      <c r="K434" s="1"/>
      <c r="L434" s="1"/>
      <c r="M434" s="1"/>
    </row>
    <row r="435" spans="2:13" ht="38.25" x14ac:dyDescent="0.25">
      <c r="B435" s="53"/>
      <c r="C435" s="74" t="s">
        <v>23</v>
      </c>
      <c r="D435" s="74" t="s">
        <v>24</v>
      </c>
      <c r="E435" s="74" t="s">
        <v>25</v>
      </c>
      <c r="F435" s="75" t="s">
        <v>26</v>
      </c>
      <c r="G435" s="69" t="s">
        <v>27</v>
      </c>
      <c r="H435" s="69" t="s">
        <v>28</v>
      </c>
      <c r="I435" s="73" t="s">
        <v>29</v>
      </c>
      <c r="J435" s="16" t="s">
        <v>30</v>
      </c>
      <c r="K435" s="2"/>
      <c r="L435" s="2"/>
      <c r="M435" s="2"/>
    </row>
    <row r="436" spans="2:13" x14ac:dyDescent="0.25">
      <c r="B436" s="24">
        <v>1</v>
      </c>
      <c r="C436" s="19" t="s">
        <v>289</v>
      </c>
      <c r="D436" s="19" t="s">
        <v>290</v>
      </c>
      <c r="E436" s="19" t="s">
        <v>39</v>
      </c>
      <c r="F436" s="27"/>
      <c r="G436" s="27">
        <v>120</v>
      </c>
      <c r="H436" s="27">
        <v>80</v>
      </c>
      <c r="I436" s="21">
        <f t="shared" ref="I436:I447" si="11">SUM(F436:H436)</f>
        <v>200</v>
      </c>
      <c r="J436" s="339">
        <v>2968.34</v>
      </c>
      <c r="K436" s="2"/>
      <c r="L436" s="2"/>
      <c r="M436" s="2"/>
    </row>
    <row r="437" spans="2:13" x14ac:dyDescent="0.25">
      <c r="B437" s="24">
        <v>2</v>
      </c>
      <c r="C437" s="343" t="s">
        <v>284</v>
      </c>
      <c r="D437" s="343" t="s">
        <v>285</v>
      </c>
      <c r="E437" s="27" t="s">
        <v>39</v>
      </c>
      <c r="F437" s="27">
        <v>80</v>
      </c>
      <c r="G437" s="27">
        <v>80</v>
      </c>
      <c r="H437" s="27">
        <v>150</v>
      </c>
      <c r="I437" s="21">
        <f t="shared" si="11"/>
        <v>310</v>
      </c>
      <c r="J437" s="339">
        <v>2112.44</v>
      </c>
      <c r="K437" s="2"/>
      <c r="L437" s="2"/>
      <c r="M437" s="2"/>
    </row>
    <row r="438" spans="2:13" x14ac:dyDescent="0.25">
      <c r="B438" s="24">
        <v>3</v>
      </c>
      <c r="C438" s="343" t="s">
        <v>291</v>
      </c>
      <c r="D438" s="343" t="s">
        <v>292</v>
      </c>
      <c r="E438" s="343" t="s">
        <v>45</v>
      </c>
      <c r="F438" s="31">
        <v>120</v>
      </c>
      <c r="G438" s="31"/>
      <c r="H438" s="31">
        <v>60</v>
      </c>
      <c r="I438" s="21">
        <f t="shared" si="11"/>
        <v>180</v>
      </c>
      <c r="J438" s="339">
        <v>2064.31</v>
      </c>
      <c r="K438" s="2"/>
      <c r="L438" s="2"/>
      <c r="M438" s="2"/>
    </row>
    <row r="439" spans="2:13" x14ac:dyDescent="0.25">
      <c r="B439" s="24">
        <v>4</v>
      </c>
      <c r="C439" s="344" t="s">
        <v>244</v>
      </c>
      <c r="D439" s="344" t="s">
        <v>288</v>
      </c>
      <c r="E439" s="344" t="s">
        <v>127</v>
      </c>
      <c r="F439" s="27">
        <v>60</v>
      </c>
      <c r="G439" s="27">
        <v>80</v>
      </c>
      <c r="H439" s="27">
        <v>60</v>
      </c>
      <c r="I439" s="21">
        <f t="shared" si="11"/>
        <v>200</v>
      </c>
      <c r="J439" s="339">
        <v>1281.24</v>
      </c>
      <c r="K439" s="2"/>
      <c r="L439" s="2"/>
      <c r="M439" s="2"/>
    </row>
    <row r="440" spans="2:13" x14ac:dyDescent="0.25">
      <c r="B440" s="24">
        <v>5</v>
      </c>
      <c r="C440" s="343" t="s">
        <v>293</v>
      </c>
      <c r="D440" s="343" t="s">
        <v>294</v>
      </c>
      <c r="E440" s="27" t="s">
        <v>76</v>
      </c>
      <c r="F440" s="27"/>
      <c r="G440" s="27">
        <v>60</v>
      </c>
      <c r="H440" s="27">
        <v>80</v>
      </c>
      <c r="I440" s="21">
        <f t="shared" si="11"/>
        <v>140</v>
      </c>
      <c r="J440" s="339">
        <v>1094.06</v>
      </c>
      <c r="K440" s="2"/>
      <c r="L440" s="2"/>
      <c r="M440" s="2"/>
    </row>
    <row r="441" spans="2:13" x14ac:dyDescent="0.25">
      <c r="B441" s="24">
        <v>6</v>
      </c>
      <c r="C441" s="344" t="s">
        <v>286</v>
      </c>
      <c r="D441" s="344" t="s">
        <v>287</v>
      </c>
      <c r="E441" s="344" t="s">
        <v>39</v>
      </c>
      <c r="F441" s="31">
        <v>80</v>
      </c>
      <c r="G441" s="31">
        <v>60</v>
      </c>
      <c r="H441" s="31">
        <v>120</v>
      </c>
      <c r="I441" s="21">
        <f t="shared" si="11"/>
        <v>260</v>
      </c>
      <c r="J441" s="339">
        <v>1064.8399999999999</v>
      </c>
      <c r="K441" s="1"/>
      <c r="L441" s="1"/>
      <c r="M441" s="1"/>
    </row>
    <row r="442" spans="2:13" x14ac:dyDescent="0.25">
      <c r="B442" s="24">
        <v>7</v>
      </c>
      <c r="C442" s="344" t="s">
        <v>301</v>
      </c>
      <c r="D442" s="344" t="s">
        <v>302</v>
      </c>
      <c r="E442" s="345" t="s">
        <v>33</v>
      </c>
      <c r="F442" s="55">
        <v>40</v>
      </c>
      <c r="G442" s="31"/>
      <c r="H442" s="31">
        <v>30</v>
      </c>
      <c r="I442" s="21">
        <f t="shared" si="11"/>
        <v>70</v>
      </c>
      <c r="J442" s="339">
        <v>356.93</v>
      </c>
      <c r="K442" s="1"/>
      <c r="L442" s="1"/>
      <c r="M442" s="1"/>
    </row>
    <row r="443" spans="2:13" x14ac:dyDescent="0.25">
      <c r="B443" s="24">
        <v>8</v>
      </c>
      <c r="C443" s="19" t="s">
        <v>303</v>
      </c>
      <c r="D443" s="19" t="s">
        <v>231</v>
      </c>
      <c r="E443" s="19" t="s">
        <v>177</v>
      </c>
      <c r="F443" s="340"/>
      <c r="G443" s="27">
        <v>30</v>
      </c>
      <c r="H443" s="27">
        <v>40</v>
      </c>
      <c r="I443" s="21">
        <f t="shared" si="11"/>
        <v>70</v>
      </c>
      <c r="J443" s="348">
        <v>210.9</v>
      </c>
      <c r="K443" s="1"/>
      <c r="L443" s="1"/>
      <c r="M443" s="1"/>
    </row>
    <row r="444" spans="2:13" x14ac:dyDescent="0.25">
      <c r="B444" s="24">
        <v>9</v>
      </c>
      <c r="C444" s="343" t="s">
        <v>295</v>
      </c>
      <c r="D444" s="343" t="s">
        <v>296</v>
      </c>
      <c r="E444" s="27" t="s">
        <v>76</v>
      </c>
      <c r="F444" s="55">
        <v>40</v>
      </c>
      <c r="G444" s="31">
        <v>60</v>
      </c>
      <c r="H444" s="31">
        <v>40</v>
      </c>
      <c r="I444" s="21">
        <f t="shared" si="11"/>
        <v>140</v>
      </c>
      <c r="J444" s="339">
        <v>155.34</v>
      </c>
      <c r="K444" s="1"/>
      <c r="L444" s="1"/>
      <c r="M444" s="1"/>
    </row>
    <row r="445" spans="2:13" x14ac:dyDescent="0.25">
      <c r="B445" s="24">
        <v>10</v>
      </c>
      <c r="C445" s="344" t="s">
        <v>299</v>
      </c>
      <c r="D445" s="344" t="s">
        <v>300</v>
      </c>
      <c r="E445" s="344" t="s">
        <v>62</v>
      </c>
      <c r="F445" s="341">
        <v>30</v>
      </c>
      <c r="G445" s="342">
        <v>40</v>
      </c>
      <c r="H445" s="342">
        <v>30</v>
      </c>
      <c r="I445" s="21">
        <f t="shared" si="11"/>
        <v>100</v>
      </c>
      <c r="J445" s="349">
        <v>134.49</v>
      </c>
      <c r="K445" s="1"/>
      <c r="L445" s="1"/>
      <c r="M445" s="1"/>
    </row>
    <row r="446" spans="2:13" x14ac:dyDescent="0.25">
      <c r="B446" s="24">
        <v>11</v>
      </c>
      <c r="C446" s="343" t="s">
        <v>304</v>
      </c>
      <c r="D446" s="343" t="s">
        <v>305</v>
      </c>
      <c r="E446" s="27" t="s">
        <v>76</v>
      </c>
      <c r="F446" s="286">
        <v>30</v>
      </c>
      <c r="G446" s="287">
        <v>20</v>
      </c>
      <c r="H446" s="287">
        <v>10</v>
      </c>
      <c r="I446" s="21">
        <f t="shared" si="11"/>
        <v>60</v>
      </c>
      <c r="J446" s="348">
        <v>105.53</v>
      </c>
      <c r="K446" s="1"/>
      <c r="L446" s="1"/>
      <c r="M446" s="1"/>
    </row>
    <row r="447" spans="2:13" x14ac:dyDescent="0.25">
      <c r="B447" s="321">
        <v>12</v>
      </c>
      <c r="C447" s="346" t="s">
        <v>82</v>
      </c>
      <c r="D447" s="347" t="s">
        <v>309</v>
      </c>
      <c r="E447" s="322" t="s">
        <v>36</v>
      </c>
      <c r="F447" s="323">
        <v>20</v>
      </c>
      <c r="G447" s="323"/>
      <c r="H447" s="323"/>
      <c r="I447" s="21">
        <f t="shared" si="11"/>
        <v>20</v>
      </c>
      <c r="J447" s="339">
        <v>75.180000000000007</v>
      </c>
      <c r="K447" s="1"/>
      <c r="L447" s="1"/>
      <c r="M447" s="1"/>
    </row>
    <row r="449" spans="2:11" x14ac:dyDescent="0.25">
      <c r="B449" s="215"/>
      <c r="C449" s="324" t="s">
        <v>297</v>
      </c>
      <c r="D449" s="324" t="s">
        <v>298</v>
      </c>
      <c r="E449" s="324" t="s">
        <v>36</v>
      </c>
      <c r="F449" s="325">
        <v>60</v>
      </c>
      <c r="G449" s="326">
        <v>40</v>
      </c>
      <c r="H449" s="326"/>
      <c r="I449" s="327">
        <f>SUM(F449:H449)</f>
        <v>100</v>
      </c>
      <c r="J449" s="328"/>
    </row>
    <row r="450" spans="2:11" x14ac:dyDescent="0.25">
      <c r="B450" s="124"/>
      <c r="C450" s="329" t="s">
        <v>306</v>
      </c>
      <c r="D450" s="329" t="s">
        <v>307</v>
      </c>
      <c r="E450" s="330" t="s">
        <v>165</v>
      </c>
      <c r="F450" s="331">
        <v>20</v>
      </c>
      <c r="G450" s="332">
        <v>30</v>
      </c>
      <c r="H450" s="332"/>
      <c r="I450" s="327">
        <f>SUM(F450:H450)</f>
        <v>50</v>
      </c>
      <c r="J450" s="333">
        <v>61.91</v>
      </c>
    </row>
    <row r="451" spans="2:11" x14ac:dyDescent="0.25">
      <c r="B451" s="334"/>
      <c r="C451" s="335" t="s">
        <v>185</v>
      </c>
      <c r="D451" s="335" t="s">
        <v>308</v>
      </c>
      <c r="E451" s="335" t="s">
        <v>187</v>
      </c>
      <c r="F451" s="336"/>
      <c r="G451" s="336">
        <v>10</v>
      </c>
      <c r="H451" s="336">
        <v>20</v>
      </c>
      <c r="I451" s="337">
        <f>SUM(F451:H451)</f>
        <v>30</v>
      </c>
      <c r="J451" s="338"/>
    </row>
    <row r="454" spans="2:11" x14ac:dyDescent="0.25">
      <c r="B454" s="59" t="s">
        <v>328</v>
      </c>
      <c r="C454" s="82"/>
      <c r="D454" s="82"/>
      <c r="E454" s="82"/>
      <c r="F454" s="83"/>
      <c r="G454" s="82"/>
      <c r="H454" s="82"/>
      <c r="I454" s="197"/>
      <c r="J454" s="84"/>
      <c r="K454" s="85"/>
    </row>
    <row r="455" spans="2:11" x14ac:dyDescent="0.25">
      <c r="B455" s="86"/>
      <c r="C455" s="82"/>
      <c r="D455" s="82"/>
      <c r="E455" s="82"/>
      <c r="F455" s="83"/>
      <c r="G455" s="82"/>
      <c r="H455" s="82"/>
      <c r="I455" s="197"/>
      <c r="J455" s="84"/>
      <c r="K455" s="85"/>
    </row>
    <row r="456" spans="2:11" x14ac:dyDescent="0.25">
      <c r="B456" s="86"/>
      <c r="C456" s="82"/>
      <c r="D456" s="82"/>
      <c r="E456" s="82"/>
      <c r="F456" s="83"/>
      <c r="G456" s="82"/>
      <c r="H456" s="82"/>
      <c r="I456" s="197"/>
      <c r="J456" s="84"/>
      <c r="K456" s="85"/>
    </row>
    <row r="457" spans="2:11" x14ac:dyDescent="0.25">
      <c r="B457" s="473" t="s">
        <v>547</v>
      </c>
      <c r="C457" s="183" t="s">
        <v>264</v>
      </c>
      <c r="D457" s="183" t="s">
        <v>265</v>
      </c>
      <c r="E457" s="183" t="s">
        <v>467</v>
      </c>
      <c r="F457" s="288">
        <v>29</v>
      </c>
      <c r="G457" s="183" t="s">
        <v>468</v>
      </c>
      <c r="H457" s="183">
        <v>6694913</v>
      </c>
      <c r="I457" s="208">
        <v>4960.9799999999996</v>
      </c>
      <c r="J457" s="471">
        <f>SUM(I457:I458)</f>
        <v>5223.6099999999997</v>
      </c>
      <c r="K457" s="87"/>
    </row>
    <row r="458" spans="2:11" x14ac:dyDescent="0.25">
      <c r="B458" s="474"/>
      <c r="C458" s="186" t="s">
        <v>257</v>
      </c>
      <c r="D458" s="186" t="s">
        <v>133</v>
      </c>
      <c r="E458" s="186" t="s">
        <v>470</v>
      </c>
      <c r="F458" s="289">
        <v>35</v>
      </c>
      <c r="G458" s="186" t="s">
        <v>45</v>
      </c>
      <c r="H458" s="186">
        <v>6922538</v>
      </c>
      <c r="I458" s="209">
        <v>262.63</v>
      </c>
      <c r="J458" s="472"/>
      <c r="K458" s="88"/>
    </row>
    <row r="459" spans="2:11" x14ac:dyDescent="0.25">
      <c r="B459" s="473" t="s">
        <v>548</v>
      </c>
      <c r="C459" s="172" t="s">
        <v>259</v>
      </c>
      <c r="D459" s="172" t="s">
        <v>79</v>
      </c>
      <c r="E459" s="172" t="s">
        <v>523</v>
      </c>
      <c r="F459" s="192">
        <v>35</v>
      </c>
      <c r="G459" s="172" t="s">
        <v>45</v>
      </c>
      <c r="H459" s="172">
        <v>6682747</v>
      </c>
      <c r="I459" s="208">
        <v>4432.28</v>
      </c>
      <c r="J459" s="471">
        <f>SUM(I459:I460)</f>
        <v>4495.5599999999995</v>
      </c>
      <c r="K459" s="87"/>
    </row>
    <row r="460" spans="2:11" x14ac:dyDescent="0.25">
      <c r="B460" s="474"/>
      <c r="C460" s="175" t="s">
        <v>162</v>
      </c>
      <c r="D460" s="175" t="s">
        <v>522</v>
      </c>
      <c r="E460" s="175" t="s">
        <v>523</v>
      </c>
      <c r="F460" s="181">
        <v>35</v>
      </c>
      <c r="G460" s="175" t="s">
        <v>45</v>
      </c>
      <c r="H460" s="175">
        <v>6964165</v>
      </c>
      <c r="I460" s="209">
        <v>63.28</v>
      </c>
      <c r="J460" s="472"/>
      <c r="K460" s="88"/>
    </row>
    <row r="461" spans="2:11" x14ac:dyDescent="0.25">
      <c r="B461" s="473" t="s">
        <v>549</v>
      </c>
      <c r="C461" s="172" t="s">
        <v>234</v>
      </c>
      <c r="D461" s="172" t="s">
        <v>260</v>
      </c>
      <c r="E461" s="172" t="s">
        <v>332</v>
      </c>
      <c r="F461" s="192">
        <v>35</v>
      </c>
      <c r="G461" s="172" t="s">
        <v>36</v>
      </c>
      <c r="H461" s="172">
        <v>6742506</v>
      </c>
      <c r="I461" s="211">
        <v>318.12</v>
      </c>
      <c r="J461" s="471">
        <f>SUM(I461:I462)</f>
        <v>529.93000000000006</v>
      </c>
      <c r="K461" s="87"/>
    </row>
    <row r="462" spans="2:11" x14ac:dyDescent="0.25">
      <c r="B462" s="474"/>
      <c r="C462" s="175" t="s">
        <v>95</v>
      </c>
      <c r="D462" s="175" t="s">
        <v>261</v>
      </c>
      <c r="E462" s="175" t="s">
        <v>524</v>
      </c>
      <c r="F462" s="181">
        <v>35</v>
      </c>
      <c r="G462" s="175" t="s">
        <v>424</v>
      </c>
      <c r="H462" s="175">
        <v>6752928</v>
      </c>
      <c r="I462" s="207">
        <v>211.81</v>
      </c>
      <c r="J462" s="472"/>
      <c r="K462" s="88"/>
    </row>
    <row r="463" spans="2:11" x14ac:dyDescent="0.25">
      <c r="B463" s="473" t="s">
        <v>550</v>
      </c>
      <c r="C463" s="183" t="s">
        <v>170</v>
      </c>
      <c r="D463" s="183" t="s">
        <v>274</v>
      </c>
      <c r="E463" s="183" t="s">
        <v>466</v>
      </c>
      <c r="F463" s="288">
        <v>29</v>
      </c>
      <c r="G463" s="183" t="s">
        <v>147</v>
      </c>
      <c r="H463" s="183">
        <v>6850633</v>
      </c>
      <c r="I463" s="208">
        <v>63.92</v>
      </c>
      <c r="J463" s="471">
        <f>SUM(I463:I464)</f>
        <v>159.97</v>
      </c>
      <c r="K463" s="87"/>
    </row>
    <row r="464" spans="2:11" x14ac:dyDescent="0.25">
      <c r="B464" s="474"/>
      <c r="C464" s="186" t="s">
        <v>262</v>
      </c>
      <c r="D464" s="186" t="s">
        <v>263</v>
      </c>
      <c r="E464" s="186" t="s">
        <v>475</v>
      </c>
      <c r="F464" s="289">
        <v>56</v>
      </c>
      <c r="G464" s="186" t="s">
        <v>177</v>
      </c>
      <c r="H464" s="186">
        <v>7059570</v>
      </c>
      <c r="I464" s="209">
        <v>96.05</v>
      </c>
      <c r="J464" s="472"/>
      <c r="K464" s="88"/>
    </row>
    <row r="467" spans="2:11" x14ac:dyDescent="0.25">
      <c r="B467" s="92" t="s">
        <v>327</v>
      </c>
      <c r="C467" s="82"/>
      <c r="D467" s="93"/>
      <c r="E467" s="93"/>
      <c r="F467" s="94"/>
      <c r="G467" s="93"/>
      <c r="H467" s="93"/>
      <c r="I467" s="201"/>
      <c r="J467" s="95"/>
      <c r="K467" s="90"/>
    </row>
    <row r="468" spans="2:11" x14ac:dyDescent="0.25">
      <c r="B468" s="86"/>
      <c r="C468" s="96"/>
      <c r="D468" s="93"/>
      <c r="E468" s="93"/>
      <c r="F468" s="94"/>
      <c r="G468" s="93"/>
      <c r="H468" s="93"/>
      <c r="I468" s="201"/>
      <c r="J468" s="95"/>
      <c r="K468" s="90"/>
    </row>
    <row r="469" spans="2:11" x14ac:dyDescent="0.25">
      <c r="B469" s="473" t="s">
        <v>547</v>
      </c>
      <c r="C469" s="172" t="s">
        <v>525</v>
      </c>
      <c r="D469" s="172" t="s">
        <v>526</v>
      </c>
      <c r="E469" s="172" t="s">
        <v>518</v>
      </c>
      <c r="F469" s="173">
        <v>35</v>
      </c>
      <c r="G469" s="174" t="s">
        <v>116</v>
      </c>
      <c r="H469" s="172">
        <v>6780963</v>
      </c>
      <c r="I469" s="208">
        <v>41.43</v>
      </c>
      <c r="J469" s="471">
        <f>SUM(I469:I470)</f>
        <v>4089.4199999999996</v>
      </c>
      <c r="K469" s="87"/>
    </row>
    <row r="470" spans="2:11" x14ac:dyDescent="0.25">
      <c r="B470" s="474"/>
      <c r="C470" s="175" t="s">
        <v>291</v>
      </c>
      <c r="D470" s="175" t="s">
        <v>292</v>
      </c>
      <c r="E470" s="175" t="s">
        <v>523</v>
      </c>
      <c r="F470" s="176">
        <v>35</v>
      </c>
      <c r="G470" s="177" t="s">
        <v>45</v>
      </c>
      <c r="H470" s="175">
        <v>6944204</v>
      </c>
      <c r="I470" s="209">
        <v>4047.99</v>
      </c>
      <c r="J470" s="472"/>
      <c r="K470" s="88"/>
    </row>
    <row r="471" spans="2:11" x14ac:dyDescent="0.25">
      <c r="B471" s="473" t="s">
        <v>548</v>
      </c>
      <c r="C471" s="172" t="s">
        <v>286</v>
      </c>
      <c r="D471" s="172" t="s">
        <v>287</v>
      </c>
      <c r="E471" s="172" t="s">
        <v>500</v>
      </c>
      <c r="F471" s="173">
        <v>35</v>
      </c>
      <c r="G471" s="174" t="s">
        <v>39</v>
      </c>
      <c r="H471" s="172">
        <v>6735609</v>
      </c>
      <c r="I471" s="211">
        <v>1469.22</v>
      </c>
      <c r="J471" s="471">
        <f>SUM(I471:I472)</f>
        <v>3410.1800000000003</v>
      </c>
      <c r="K471" s="87"/>
    </row>
    <row r="472" spans="2:11" x14ac:dyDescent="0.25">
      <c r="B472" s="474"/>
      <c r="C472" s="175" t="s">
        <v>289</v>
      </c>
      <c r="D472" s="175" t="s">
        <v>290</v>
      </c>
      <c r="E472" s="175" t="s">
        <v>500</v>
      </c>
      <c r="F472" s="176">
        <v>35</v>
      </c>
      <c r="G472" s="177" t="s">
        <v>39</v>
      </c>
      <c r="H472" s="175">
        <v>6820213</v>
      </c>
      <c r="I472" s="207">
        <v>1940.96</v>
      </c>
      <c r="J472" s="472"/>
      <c r="K472" s="88"/>
    </row>
    <row r="473" spans="2:11" x14ac:dyDescent="0.25">
      <c r="B473" s="473" t="s">
        <v>549</v>
      </c>
      <c r="C473" s="172" t="s">
        <v>527</v>
      </c>
      <c r="D473" s="172" t="s">
        <v>528</v>
      </c>
      <c r="E473" s="172" t="s">
        <v>523</v>
      </c>
      <c r="F473" s="173">
        <v>35</v>
      </c>
      <c r="G473" s="174" t="s">
        <v>45</v>
      </c>
      <c r="H473" s="172">
        <v>6890589</v>
      </c>
      <c r="I473" s="211">
        <v>406.23</v>
      </c>
      <c r="J473" s="471">
        <f>SUM(I473:I474)</f>
        <v>1774.56</v>
      </c>
      <c r="K473" s="87"/>
    </row>
    <row r="474" spans="2:11" x14ac:dyDescent="0.25">
      <c r="B474" s="474"/>
      <c r="C474" s="175" t="s">
        <v>529</v>
      </c>
      <c r="D474" s="175" t="s">
        <v>530</v>
      </c>
      <c r="E474" s="175" t="s">
        <v>523</v>
      </c>
      <c r="F474" s="176">
        <v>35</v>
      </c>
      <c r="G474" s="177" t="s">
        <v>45</v>
      </c>
      <c r="H474" s="175">
        <v>6821828</v>
      </c>
      <c r="I474" s="207">
        <v>1368.33</v>
      </c>
      <c r="J474" s="472"/>
      <c r="K474" s="88"/>
    </row>
    <row r="475" spans="2:11" x14ac:dyDescent="0.25">
      <c r="B475" s="473" t="s">
        <v>550</v>
      </c>
      <c r="C475" s="172" t="s">
        <v>293</v>
      </c>
      <c r="D475" s="172" t="s">
        <v>294</v>
      </c>
      <c r="E475" s="172" t="s">
        <v>427</v>
      </c>
      <c r="F475" s="173">
        <v>22</v>
      </c>
      <c r="G475" s="174" t="s">
        <v>428</v>
      </c>
      <c r="H475" s="172">
        <v>6894585</v>
      </c>
      <c r="I475" s="211">
        <v>969.02</v>
      </c>
      <c r="J475" s="471">
        <f>SUM(I475:I476)</f>
        <v>1360.01</v>
      </c>
      <c r="K475" s="87"/>
    </row>
    <row r="476" spans="2:11" x14ac:dyDescent="0.25">
      <c r="B476" s="474"/>
      <c r="C476" s="175" t="s">
        <v>444</v>
      </c>
      <c r="D476" s="175" t="s">
        <v>445</v>
      </c>
      <c r="E476" s="175" t="s">
        <v>127</v>
      </c>
      <c r="F476" s="176">
        <v>29</v>
      </c>
      <c r="G476" s="177" t="s">
        <v>127</v>
      </c>
      <c r="H476" s="175">
        <v>7018805</v>
      </c>
      <c r="I476" s="207">
        <v>390.99</v>
      </c>
      <c r="J476" s="472"/>
      <c r="K476" s="88"/>
    </row>
    <row r="477" spans="2:11" x14ac:dyDescent="0.25">
      <c r="B477" s="473" t="s">
        <v>551</v>
      </c>
      <c r="C477" s="178" t="s">
        <v>295</v>
      </c>
      <c r="D477" s="178" t="s">
        <v>296</v>
      </c>
      <c r="E477" s="178" t="s">
        <v>427</v>
      </c>
      <c r="F477" s="179">
        <v>22</v>
      </c>
      <c r="G477" s="180" t="s">
        <v>428</v>
      </c>
      <c r="H477" s="178">
        <v>6827200</v>
      </c>
      <c r="I477" s="206">
        <v>74.510000000000005</v>
      </c>
      <c r="J477" s="471">
        <f>SUM(I477:I478)</f>
        <v>184.48000000000002</v>
      </c>
      <c r="K477" s="87"/>
    </row>
    <row r="478" spans="2:11" x14ac:dyDescent="0.25">
      <c r="B478" s="474"/>
      <c r="C478" s="175" t="s">
        <v>446</v>
      </c>
      <c r="D478" s="175" t="s">
        <v>447</v>
      </c>
      <c r="E478" s="175" t="s">
        <v>177</v>
      </c>
      <c r="F478" s="176">
        <v>56</v>
      </c>
      <c r="G478" s="177" t="s">
        <v>177</v>
      </c>
      <c r="H478" s="175">
        <v>6904588</v>
      </c>
      <c r="I478" s="207">
        <v>109.97</v>
      </c>
      <c r="J478" s="472"/>
      <c r="K478" s="88"/>
    </row>
    <row r="479" spans="2:11" x14ac:dyDescent="0.25">
      <c r="B479" s="473" t="s">
        <v>552</v>
      </c>
      <c r="C479" s="172" t="s">
        <v>82</v>
      </c>
      <c r="D479" s="172" t="s">
        <v>309</v>
      </c>
      <c r="E479" s="172" t="s">
        <v>332</v>
      </c>
      <c r="F479" s="173">
        <v>35</v>
      </c>
      <c r="G479" s="174" t="s">
        <v>36</v>
      </c>
      <c r="H479" s="172">
        <v>6902268</v>
      </c>
      <c r="I479" s="211">
        <v>30.24</v>
      </c>
      <c r="J479" s="471">
        <f>SUM(I479:I480)</f>
        <v>162.15</v>
      </c>
      <c r="K479" s="87"/>
    </row>
    <row r="480" spans="2:11" x14ac:dyDescent="0.25">
      <c r="B480" s="474"/>
      <c r="C480" s="175" t="s">
        <v>533</v>
      </c>
      <c r="D480" s="175" t="s">
        <v>534</v>
      </c>
      <c r="E480" s="175" t="s">
        <v>535</v>
      </c>
      <c r="F480" s="176">
        <v>35</v>
      </c>
      <c r="G480" s="177" t="s">
        <v>536</v>
      </c>
      <c r="H480" s="175">
        <v>7135496</v>
      </c>
      <c r="I480" s="207">
        <v>131.91</v>
      </c>
      <c r="J480" s="472"/>
      <c r="K480" s="88"/>
    </row>
    <row r="481" spans="2:11" x14ac:dyDescent="0.25">
      <c r="B481" s="473" t="s">
        <v>553</v>
      </c>
      <c r="C481" s="172" t="s">
        <v>531</v>
      </c>
      <c r="D481" s="172" t="s">
        <v>546</v>
      </c>
      <c r="E481" s="172" t="s">
        <v>335</v>
      </c>
      <c r="F481" s="173">
        <v>35</v>
      </c>
      <c r="G481" s="174" t="s">
        <v>50</v>
      </c>
      <c r="H481" s="172">
        <v>6658212</v>
      </c>
      <c r="I481" s="211">
        <v>19.71</v>
      </c>
      <c r="J481" s="471">
        <f>SUM(I481:I482)</f>
        <v>39.28</v>
      </c>
      <c r="K481" s="87"/>
    </row>
    <row r="482" spans="2:11" x14ac:dyDescent="0.25">
      <c r="B482" s="474"/>
      <c r="C482" s="175" t="s">
        <v>532</v>
      </c>
      <c r="D482" s="175" t="s">
        <v>231</v>
      </c>
      <c r="E482" s="175" t="s">
        <v>335</v>
      </c>
      <c r="F482" s="176">
        <v>35</v>
      </c>
      <c r="G482" s="177" t="s">
        <v>50</v>
      </c>
      <c r="H482" s="175">
        <v>6827511</v>
      </c>
      <c r="I482" s="207">
        <v>19.57</v>
      </c>
      <c r="J482" s="472"/>
      <c r="K482" s="88"/>
    </row>
    <row r="484" spans="2:11" x14ac:dyDescent="0.25">
      <c r="B484" s="1"/>
      <c r="C484" s="1"/>
      <c r="D484" s="1"/>
      <c r="E484" s="1"/>
      <c r="F484" s="2"/>
      <c r="G484" s="2"/>
      <c r="H484" s="2"/>
      <c r="I484" s="3"/>
      <c r="J484" s="4"/>
      <c r="K484" s="1"/>
    </row>
    <row r="485" spans="2:11" x14ac:dyDescent="0.25">
      <c r="B485" s="92" t="s">
        <v>326</v>
      </c>
      <c r="C485" s="82"/>
      <c r="D485" s="93"/>
      <c r="E485" s="93"/>
      <c r="F485" s="94"/>
      <c r="G485" s="93"/>
      <c r="H485" s="93"/>
      <c r="I485" s="201"/>
      <c r="J485" s="95"/>
      <c r="K485" s="90"/>
    </row>
    <row r="486" spans="2:11" x14ac:dyDescent="0.25">
      <c r="B486" s="92"/>
      <c r="C486" s="82"/>
      <c r="D486" s="93"/>
      <c r="E486" s="93"/>
      <c r="F486" s="94"/>
      <c r="G486" s="93"/>
      <c r="H486" s="93"/>
      <c r="I486" s="201"/>
      <c r="J486" s="95"/>
      <c r="K486" s="90"/>
    </row>
    <row r="487" spans="2:11" x14ac:dyDescent="0.25">
      <c r="B487" s="473" t="s">
        <v>547</v>
      </c>
      <c r="C487" s="172" t="s">
        <v>259</v>
      </c>
      <c r="D487" s="172" t="s">
        <v>79</v>
      </c>
      <c r="E487" s="172" t="s">
        <v>523</v>
      </c>
      <c r="F487" s="192">
        <v>35</v>
      </c>
      <c r="G487" s="172" t="s">
        <v>45</v>
      </c>
      <c r="H487" s="172">
        <v>6682747</v>
      </c>
      <c r="I487" s="211">
        <v>2732.64</v>
      </c>
      <c r="J487" s="471">
        <f>SUM(I487:I488)</f>
        <v>5932.23</v>
      </c>
      <c r="K487" s="193"/>
    </row>
    <row r="488" spans="2:11" x14ac:dyDescent="0.25">
      <c r="B488" s="474"/>
      <c r="C488" s="175" t="s">
        <v>291</v>
      </c>
      <c r="D488" s="175" t="s">
        <v>292</v>
      </c>
      <c r="E488" s="175" t="s">
        <v>523</v>
      </c>
      <c r="F488" s="181">
        <v>35</v>
      </c>
      <c r="G488" s="175" t="s">
        <v>45</v>
      </c>
      <c r="H488" s="175">
        <v>6944204</v>
      </c>
      <c r="I488" s="207">
        <v>3199.59</v>
      </c>
      <c r="J488" s="472"/>
      <c r="K488" s="194"/>
    </row>
    <row r="489" spans="2:11" x14ac:dyDescent="0.25">
      <c r="B489" s="473" t="s">
        <v>548</v>
      </c>
      <c r="C489" s="172" t="s">
        <v>411</v>
      </c>
      <c r="D489" s="172" t="s">
        <v>448</v>
      </c>
      <c r="E489" s="172" t="s">
        <v>427</v>
      </c>
      <c r="F489" s="192">
        <v>22</v>
      </c>
      <c r="G489" s="172" t="s">
        <v>428</v>
      </c>
      <c r="H489" s="172">
        <v>6916687</v>
      </c>
      <c r="I489" s="264">
        <v>1394.02</v>
      </c>
      <c r="J489" s="471">
        <f>SUM(I489:I490)</f>
        <v>3416.9700000000003</v>
      </c>
      <c r="K489" s="97"/>
    </row>
    <row r="490" spans="2:11" x14ac:dyDescent="0.25">
      <c r="B490" s="474"/>
      <c r="C490" s="175" t="s">
        <v>449</v>
      </c>
      <c r="D490" s="175" t="s">
        <v>450</v>
      </c>
      <c r="E490" s="175" t="s">
        <v>423</v>
      </c>
      <c r="F490" s="181">
        <v>35</v>
      </c>
      <c r="G490" s="175" t="s">
        <v>424</v>
      </c>
      <c r="H490" s="175">
        <v>6820213</v>
      </c>
      <c r="I490" s="209">
        <v>2022.95</v>
      </c>
      <c r="J490" s="472"/>
      <c r="K490" s="98"/>
    </row>
    <row r="491" spans="2:11" x14ac:dyDescent="0.25">
      <c r="B491" s="473" t="s">
        <v>549</v>
      </c>
      <c r="C491" s="172" t="s">
        <v>284</v>
      </c>
      <c r="D491" s="172" t="s">
        <v>285</v>
      </c>
      <c r="E491" s="172" t="s">
        <v>500</v>
      </c>
      <c r="F491" s="192">
        <v>35</v>
      </c>
      <c r="G491" s="172" t="s">
        <v>39</v>
      </c>
      <c r="H491" s="172">
        <v>6752923</v>
      </c>
      <c r="I491" s="264">
        <v>812.07</v>
      </c>
      <c r="J491" s="475">
        <f>SUM(I491:I492)</f>
        <v>1041.21</v>
      </c>
      <c r="K491" s="143"/>
    </row>
    <row r="492" spans="2:11" x14ac:dyDescent="0.25">
      <c r="B492" s="474"/>
      <c r="C492" s="175" t="s">
        <v>234</v>
      </c>
      <c r="D492" s="175" t="s">
        <v>260</v>
      </c>
      <c r="E492" s="175" t="s">
        <v>332</v>
      </c>
      <c r="F492" s="181">
        <v>35</v>
      </c>
      <c r="G492" s="175" t="s">
        <v>36</v>
      </c>
      <c r="H492" s="175">
        <v>6742506</v>
      </c>
      <c r="I492" s="209">
        <v>229.14</v>
      </c>
      <c r="J492" s="476"/>
      <c r="K492" s="144"/>
    </row>
    <row r="493" spans="2:11" x14ac:dyDescent="0.25">
      <c r="B493" s="477" t="s">
        <v>550</v>
      </c>
      <c r="C493" s="178" t="s">
        <v>293</v>
      </c>
      <c r="D493" s="178" t="s">
        <v>294</v>
      </c>
      <c r="E493" s="178" t="s">
        <v>427</v>
      </c>
      <c r="F493" s="245">
        <v>22</v>
      </c>
      <c r="G493" s="178" t="s">
        <v>428</v>
      </c>
      <c r="H493" s="178">
        <v>6894585</v>
      </c>
      <c r="I493" s="210">
        <v>522.35</v>
      </c>
      <c r="J493" s="471">
        <f>SUM(I493:I494)</f>
        <v>715.46</v>
      </c>
      <c r="K493" s="97"/>
    </row>
    <row r="494" spans="2:11" x14ac:dyDescent="0.25">
      <c r="B494" s="474"/>
      <c r="C494" s="175" t="s">
        <v>451</v>
      </c>
      <c r="D494" s="175" t="s">
        <v>452</v>
      </c>
      <c r="E494" s="175" t="s">
        <v>423</v>
      </c>
      <c r="F494" s="181">
        <v>35</v>
      </c>
      <c r="G494" s="175" t="s">
        <v>424</v>
      </c>
      <c r="H494" s="175">
        <v>6752928</v>
      </c>
      <c r="I494" s="209">
        <v>193.11</v>
      </c>
      <c r="J494" s="472"/>
      <c r="K494" s="98"/>
    </row>
    <row r="495" spans="2:11" x14ac:dyDescent="0.25">
      <c r="B495" s="477" t="s">
        <v>551</v>
      </c>
      <c r="C495" s="172" t="s">
        <v>286</v>
      </c>
      <c r="D495" s="172" t="s">
        <v>287</v>
      </c>
      <c r="E495" s="172" t="s">
        <v>500</v>
      </c>
      <c r="F495" s="192">
        <v>35</v>
      </c>
      <c r="G495" s="172" t="s">
        <v>39</v>
      </c>
      <c r="H495" s="172">
        <v>6735609</v>
      </c>
      <c r="I495" s="210">
        <v>496.44</v>
      </c>
      <c r="J495" s="475">
        <f>SUM(I495:I496)</f>
        <v>662.29</v>
      </c>
      <c r="K495" s="143"/>
    </row>
    <row r="496" spans="2:11" x14ac:dyDescent="0.25">
      <c r="B496" s="474"/>
      <c r="C496" s="175" t="s">
        <v>257</v>
      </c>
      <c r="D496" s="175" t="s">
        <v>133</v>
      </c>
      <c r="E496" s="175" t="s">
        <v>523</v>
      </c>
      <c r="F496" s="181">
        <v>35</v>
      </c>
      <c r="G496" s="175" t="s">
        <v>45</v>
      </c>
      <c r="H496" s="175">
        <v>6922538</v>
      </c>
      <c r="I496" s="209">
        <v>165.85</v>
      </c>
      <c r="J496" s="476"/>
      <c r="K496" s="144"/>
    </row>
    <row r="497" spans="2:13" x14ac:dyDescent="0.25">
      <c r="B497" s="473" t="s">
        <v>552</v>
      </c>
      <c r="C497" s="232" t="s">
        <v>244</v>
      </c>
      <c r="D497" s="232" t="s">
        <v>288</v>
      </c>
      <c r="E497" s="232" t="s">
        <v>471</v>
      </c>
      <c r="F497" s="290">
        <v>29</v>
      </c>
      <c r="G497" s="232" t="s">
        <v>127</v>
      </c>
      <c r="H497" s="232">
        <v>7018805</v>
      </c>
      <c r="I497" s="208">
        <v>296.55</v>
      </c>
      <c r="J497" s="471">
        <f>SUM(I497:I498)</f>
        <v>343.22</v>
      </c>
      <c r="K497" s="97"/>
    </row>
    <row r="498" spans="2:13" x14ac:dyDescent="0.25">
      <c r="B498" s="474"/>
      <c r="C498" s="235" t="s">
        <v>170</v>
      </c>
      <c r="D498" s="235" t="s">
        <v>274</v>
      </c>
      <c r="E498" s="235" t="s">
        <v>466</v>
      </c>
      <c r="F498" s="292">
        <v>29</v>
      </c>
      <c r="G498" s="235" t="s">
        <v>147</v>
      </c>
      <c r="H498" s="235">
        <v>6850633</v>
      </c>
      <c r="I498" s="209">
        <v>46.67</v>
      </c>
      <c r="J498" s="472"/>
      <c r="K498" s="98"/>
    </row>
    <row r="499" spans="2:13" x14ac:dyDescent="0.25">
      <c r="B499" s="473" t="s">
        <v>553</v>
      </c>
      <c r="C499" s="172" t="s">
        <v>446</v>
      </c>
      <c r="D499" s="172" t="s">
        <v>447</v>
      </c>
      <c r="E499" s="172" t="s">
        <v>177</v>
      </c>
      <c r="F499" s="192">
        <v>56</v>
      </c>
      <c r="G499" s="172" t="s">
        <v>177</v>
      </c>
      <c r="H499" s="172">
        <v>6904588</v>
      </c>
      <c r="I499" s="208">
        <v>174.3</v>
      </c>
      <c r="J499" s="471">
        <f>SUM(I499:I500)</f>
        <v>270.35000000000002</v>
      </c>
      <c r="K499" s="97"/>
    </row>
    <row r="500" spans="2:13" x14ac:dyDescent="0.25">
      <c r="B500" s="474"/>
      <c r="C500" s="186" t="s">
        <v>262</v>
      </c>
      <c r="D500" s="186" t="s">
        <v>263</v>
      </c>
      <c r="E500" s="186" t="s">
        <v>475</v>
      </c>
      <c r="F500" s="289">
        <v>56</v>
      </c>
      <c r="G500" s="186" t="s">
        <v>177</v>
      </c>
      <c r="H500" s="186">
        <v>7059570</v>
      </c>
      <c r="I500" s="209">
        <v>96.05</v>
      </c>
      <c r="J500" s="472"/>
      <c r="K500" s="98"/>
    </row>
    <row r="501" spans="2:13" x14ac:dyDescent="0.25">
      <c r="B501" s="473" t="s">
        <v>554</v>
      </c>
      <c r="C501" s="172" t="s">
        <v>527</v>
      </c>
      <c r="D501" s="172" t="s">
        <v>528</v>
      </c>
      <c r="E501" s="172" t="s">
        <v>523</v>
      </c>
      <c r="F501" s="192">
        <v>35</v>
      </c>
      <c r="G501" s="172" t="s">
        <v>45</v>
      </c>
      <c r="H501" s="172">
        <v>6890589</v>
      </c>
      <c r="I501" s="208">
        <v>111.12</v>
      </c>
      <c r="J501" s="475">
        <f>SUM(I501:I502)</f>
        <v>122.55000000000001</v>
      </c>
      <c r="K501" s="143"/>
    </row>
    <row r="502" spans="2:13" x14ac:dyDescent="0.25">
      <c r="B502" s="474"/>
      <c r="C502" s="175" t="s">
        <v>565</v>
      </c>
      <c r="D502" s="175" t="s">
        <v>71</v>
      </c>
      <c r="E502" s="175" t="s">
        <v>282</v>
      </c>
      <c r="F502" s="181">
        <v>56</v>
      </c>
      <c r="G502" s="175" t="s">
        <v>282</v>
      </c>
      <c r="H502" s="175">
        <v>6973166</v>
      </c>
      <c r="I502" s="209">
        <v>11.43</v>
      </c>
      <c r="J502" s="476"/>
      <c r="K502" s="144"/>
    </row>
    <row r="503" spans="2:13" x14ac:dyDescent="0.25">
      <c r="B503" s="477" t="s">
        <v>555</v>
      </c>
      <c r="C503" s="178" t="s">
        <v>295</v>
      </c>
      <c r="D503" s="178" t="s">
        <v>296</v>
      </c>
      <c r="E503" s="178" t="s">
        <v>427</v>
      </c>
      <c r="F503" s="245">
        <v>22</v>
      </c>
      <c r="G503" s="178" t="s">
        <v>428</v>
      </c>
      <c r="H503" s="178">
        <v>6827200</v>
      </c>
      <c r="I503" s="210">
        <v>59.21</v>
      </c>
      <c r="J503" s="471">
        <f>SUM(I503:I504)</f>
        <v>101.14</v>
      </c>
      <c r="K503" s="97"/>
    </row>
    <row r="504" spans="2:13" x14ac:dyDescent="0.25">
      <c r="B504" s="474"/>
      <c r="C504" s="178" t="s">
        <v>453</v>
      </c>
      <c r="D504" s="178" t="s">
        <v>454</v>
      </c>
      <c r="E504" s="178" t="s">
        <v>455</v>
      </c>
      <c r="F504" s="245">
        <v>35</v>
      </c>
      <c r="G504" s="178" t="s">
        <v>455</v>
      </c>
      <c r="H504" s="178">
        <v>6964165</v>
      </c>
      <c r="I504" s="209">
        <v>41.93</v>
      </c>
      <c r="J504" s="472"/>
      <c r="K504" s="98"/>
    </row>
    <row r="505" spans="2:13" x14ac:dyDescent="0.25">
      <c r="B505" s="473" t="s">
        <v>556</v>
      </c>
      <c r="C505" s="172" t="s">
        <v>73</v>
      </c>
      <c r="D505" s="172" t="s">
        <v>150</v>
      </c>
      <c r="E505" s="172" t="s">
        <v>343</v>
      </c>
      <c r="F505" s="192">
        <v>56</v>
      </c>
      <c r="G505" s="172" t="s">
        <v>42</v>
      </c>
      <c r="H505" s="172">
        <v>6716340</v>
      </c>
      <c r="I505" s="208">
        <v>20.440000000000001</v>
      </c>
      <c r="J505" s="471">
        <f>SUM(I505:I506)</f>
        <v>38.010000000000005</v>
      </c>
      <c r="K505" s="97"/>
    </row>
    <row r="506" spans="2:13" x14ac:dyDescent="0.25">
      <c r="B506" s="474"/>
      <c r="C506" s="175" t="s">
        <v>82</v>
      </c>
      <c r="D506" s="175" t="s">
        <v>309</v>
      </c>
      <c r="E506" s="175" t="s">
        <v>332</v>
      </c>
      <c r="F506" s="181">
        <v>35</v>
      </c>
      <c r="G506" s="175" t="s">
        <v>36</v>
      </c>
      <c r="H506" s="175">
        <v>6902268</v>
      </c>
      <c r="I506" s="209">
        <v>17.57</v>
      </c>
      <c r="J506" s="472"/>
      <c r="K506" s="98"/>
    </row>
    <row r="509" spans="2:13" x14ac:dyDescent="0.25">
      <c r="B509" s="59"/>
      <c r="J509" s="61"/>
    </row>
    <row r="510" spans="2:13" x14ac:dyDescent="0.25">
      <c r="B510" s="59" t="s">
        <v>312</v>
      </c>
      <c r="J510" s="61"/>
    </row>
    <row r="511" spans="2:13" x14ac:dyDescent="0.25">
      <c r="J511" s="61"/>
    </row>
    <row r="512" spans="2:13" ht="38.25" x14ac:dyDescent="0.25">
      <c r="B512" s="62"/>
      <c r="C512" s="76" t="s">
        <v>23</v>
      </c>
      <c r="D512" s="76" t="s">
        <v>24</v>
      </c>
      <c r="E512" s="76" t="s">
        <v>25</v>
      </c>
      <c r="F512" s="69" t="s">
        <v>30</v>
      </c>
      <c r="G512" s="63"/>
      <c r="H512" s="59"/>
      <c r="I512" s="64"/>
      <c r="J512" s="59"/>
      <c r="K512" s="59"/>
      <c r="L512" s="59"/>
      <c r="M512" s="59"/>
    </row>
    <row r="513" spans="2:9" x14ac:dyDescent="0.25">
      <c r="B513" s="113">
        <v>1</v>
      </c>
      <c r="C513" s="45" t="s">
        <v>173</v>
      </c>
      <c r="D513" s="45" t="s">
        <v>361</v>
      </c>
      <c r="E513" s="45" t="s">
        <v>45</v>
      </c>
      <c r="F513" s="116">
        <v>2579.08</v>
      </c>
      <c r="G513" s="4"/>
      <c r="H513" s="1"/>
      <c r="I513" s="3"/>
    </row>
    <row r="514" spans="2:9" x14ac:dyDescent="0.25">
      <c r="B514" s="113">
        <v>2</v>
      </c>
      <c r="C514" s="118" t="s">
        <v>363</v>
      </c>
      <c r="D514" s="118" t="s">
        <v>157</v>
      </c>
      <c r="E514" s="118" t="s">
        <v>141</v>
      </c>
      <c r="F514" s="116">
        <v>1295.4000000000001</v>
      </c>
      <c r="G514" s="61"/>
    </row>
    <row r="515" spans="2:9" x14ac:dyDescent="0.25">
      <c r="B515" s="114">
        <v>3</v>
      </c>
      <c r="C515" s="118" t="s">
        <v>364</v>
      </c>
      <c r="D515" s="118" t="s">
        <v>209</v>
      </c>
      <c r="E515" s="118" t="s">
        <v>39</v>
      </c>
      <c r="F515" s="116">
        <v>1176.3399999999999</v>
      </c>
      <c r="G515" s="61"/>
    </row>
    <row r="516" spans="2:9" x14ac:dyDescent="0.25">
      <c r="B516" s="113">
        <v>4</v>
      </c>
      <c r="C516" s="45" t="s">
        <v>365</v>
      </c>
      <c r="D516" s="45" t="s">
        <v>366</v>
      </c>
      <c r="E516" s="45" t="s">
        <v>127</v>
      </c>
      <c r="F516" s="297">
        <v>1019.71</v>
      </c>
      <c r="G516" s="65"/>
      <c r="H516" s="66"/>
    </row>
    <row r="517" spans="2:9" x14ac:dyDescent="0.25">
      <c r="B517" s="113">
        <v>5</v>
      </c>
      <c r="C517" s="117" t="s">
        <v>367</v>
      </c>
      <c r="D517" s="45" t="s">
        <v>263</v>
      </c>
      <c r="E517" s="45" t="s">
        <v>36</v>
      </c>
      <c r="F517" s="116">
        <v>998.78</v>
      </c>
      <c r="G517" s="61"/>
    </row>
    <row r="518" spans="2:9" x14ac:dyDescent="0.25">
      <c r="B518" s="114">
        <v>6</v>
      </c>
      <c r="C518" s="45" t="s">
        <v>125</v>
      </c>
      <c r="D518" s="45" t="s">
        <v>368</v>
      </c>
      <c r="E518" s="45" t="s">
        <v>187</v>
      </c>
      <c r="F518" s="116">
        <v>779.51</v>
      </c>
      <c r="G518" s="61"/>
    </row>
    <row r="519" spans="2:9" x14ac:dyDescent="0.25">
      <c r="B519" s="114">
        <v>7</v>
      </c>
      <c r="C519" s="117" t="s">
        <v>370</v>
      </c>
      <c r="D519" s="45" t="s">
        <v>371</v>
      </c>
      <c r="E519" s="45" t="s">
        <v>372</v>
      </c>
      <c r="F519" s="116">
        <v>285.27999999999997</v>
      </c>
      <c r="G519" s="61"/>
    </row>
    <row r="520" spans="2:9" x14ac:dyDescent="0.25">
      <c r="B520" s="113">
        <v>8</v>
      </c>
      <c r="C520" s="45" t="s">
        <v>373</v>
      </c>
      <c r="D520" s="45" t="s">
        <v>196</v>
      </c>
      <c r="E520" s="45" t="s">
        <v>355</v>
      </c>
      <c r="F520" s="116">
        <v>280.24</v>
      </c>
      <c r="G520" s="61"/>
    </row>
    <row r="521" spans="2:9" x14ac:dyDescent="0.25">
      <c r="B521" s="311">
        <v>9</v>
      </c>
      <c r="C521" s="312" t="s">
        <v>374</v>
      </c>
      <c r="D521" s="312" t="s">
        <v>375</v>
      </c>
      <c r="E521" s="312" t="s">
        <v>165</v>
      </c>
      <c r="F521" s="313">
        <v>168.11</v>
      </c>
      <c r="G521" s="61"/>
    </row>
    <row r="522" spans="2:9" x14ac:dyDescent="0.25">
      <c r="B522" s="279">
        <v>10</v>
      </c>
      <c r="C522" s="249" t="s">
        <v>538</v>
      </c>
      <c r="D522" s="249" t="s">
        <v>539</v>
      </c>
      <c r="E522" s="249" t="s">
        <v>36</v>
      </c>
      <c r="F522" s="314">
        <v>157.97999999999999</v>
      </c>
      <c r="G522" s="61"/>
    </row>
    <row r="523" spans="2:9" x14ac:dyDescent="0.25">
      <c r="B523" s="279">
        <v>11</v>
      </c>
      <c r="C523" s="249" t="s">
        <v>489</v>
      </c>
      <c r="D523" s="249" t="s">
        <v>482</v>
      </c>
      <c r="E523" s="249" t="s">
        <v>177</v>
      </c>
      <c r="F523" s="314">
        <v>103.49</v>
      </c>
      <c r="G523" s="61"/>
    </row>
    <row r="524" spans="2:9" x14ac:dyDescent="0.25">
      <c r="B524" s="279">
        <v>12</v>
      </c>
      <c r="C524" s="249" t="s">
        <v>483</v>
      </c>
      <c r="D524" s="249" t="s">
        <v>484</v>
      </c>
      <c r="E524" s="249" t="s">
        <v>177</v>
      </c>
      <c r="F524" s="314">
        <v>96.89</v>
      </c>
      <c r="G524" s="61"/>
    </row>
    <row r="525" spans="2:9" x14ac:dyDescent="0.25">
      <c r="G525" s="61"/>
    </row>
    <row r="526" spans="2:9" x14ac:dyDescent="0.25">
      <c r="G526" s="61"/>
    </row>
    <row r="527" spans="2:9" x14ac:dyDescent="0.25">
      <c r="B527" s="319" t="s">
        <v>350</v>
      </c>
      <c r="C527" s="320" t="s">
        <v>486</v>
      </c>
      <c r="D527" s="320" t="s">
        <v>481</v>
      </c>
      <c r="E527" s="320" t="s">
        <v>282</v>
      </c>
      <c r="F527" s="319">
        <v>79.66</v>
      </c>
      <c r="G527" s="61"/>
    </row>
    <row r="528" spans="2:9" x14ac:dyDescent="0.25">
      <c r="B528" s="293"/>
      <c r="C528" s="295" t="s">
        <v>214</v>
      </c>
      <c r="D528" s="295" t="s">
        <v>362</v>
      </c>
      <c r="E528" s="295" t="s">
        <v>127</v>
      </c>
      <c r="F528" s="296">
        <v>1597.76</v>
      </c>
      <c r="G528" s="61"/>
    </row>
    <row r="529" spans="2:10" x14ac:dyDescent="0.25">
      <c r="B529" s="140"/>
      <c r="C529" s="141" t="s">
        <v>359</v>
      </c>
      <c r="D529" s="141" t="s">
        <v>131</v>
      </c>
      <c r="E529" s="141" t="s">
        <v>76</v>
      </c>
      <c r="F529" s="142">
        <v>8259.5300000000007</v>
      </c>
      <c r="G529" s="61"/>
    </row>
    <row r="530" spans="2:10" x14ac:dyDescent="0.25">
      <c r="B530" s="293"/>
      <c r="C530" s="269" t="s">
        <v>360</v>
      </c>
      <c r="D530" s="269" t="s">
        <v>342</v>
      </c>
      <c r="E530" s="269" t="s">
        <v>39</v>
      </c>
      <c r="F530" s="294">
        <v>7568.95</v>
      </c>
      <c r="G530" s="61"/>
    </row>
    <row r="531" spans="2:10" x14ac:dyDescent="0.25">
      <c r="B531" s="140"/>
      <c r="C531" s="295" t="s">
        <v>280</v>
      </c>
      <c r="D531" s="141" t="s">
        <v>369</v>
      </c>
      <c r="E531" s="141" t="s">
        <v>33</v>
      </c>
      <c r="F531" s="296">
        <v>584.98</v>
      </c>
      <c r="G531" s="61"/>
    </row>
    <row r="532" spans="2:10" x14ac:dyDescent="0.25">
      <c r="G532" s="61"/>
    </row>
    <row r="533" spans="2:10" x14ac:dyDescent="0.25">
      <c r="B533" s="59" t="s">
        <v>313</v>
      </c>
      <c r="G533" s="61"/>
    </row>
    <row r="534" spans="2:10" x14ac:dyDescent="0.25">
      <c r="J534" s="61"/>
    </row>
    <row r="535" spans="2:10" x14ac:dyDescent="0.25">
      <c r="J535" s="61"/>
    </row>
    <row r="536" spans="2:10" ht="38.25" x14ac:dyDescent="0.25">
      <c r="B536" s="62"/>
      <c r="C536" s="76" t="s">
        <v>23</v>
      </c>
      <c r="D536" s="120" t="s">
        <v>24</v>
      </c>
      <c r="E536" s="120" t="s">
        <v>25</v>
      </c>
      <c r="F536" s="16" t="s">
        <v>30</v>
      </c>
      <c r="J536" s="61"/>
    </row>
    <row r="537" spans="2:10" x14ac:dyDescent="0.25">
      <c r="B537" s="304">
        <v>1</v>
      </c>
      <c r="C537" s="301" t="s">
        <v>379</v>
      </c>
      <c r="D537" s="301" t="s">
        <v>100</v>
      </c>
      <c r="E537" s="301" t="s">
        <v>165</v>
      </c>
      <c r="F537" s="511">
        <v>2031.08</v>
      </c>
      <c r="G537" s="487"/>
      <c r="H537" s="488"/>
      <c r="I537" s="488"/>
      <c r="J537" s="61"/>
    </row>
    <row r="538" spans="2:10" x14ac:dyDescent="0.25">
      <c r="B538" s="307">
        <v>2</v>
      </c>
      <c r="C538" s="308" t="s">
        <v>382</v>
      </c>
      <c r="D538" s="308" t="s">
        <v>383</v>
      </c>
      <c r="E538" s="309" t="s">
        <v>76</v>
      </c>
      <c r="F538" s="21">
        <v>719.31</v>
      </c>
      <c r="G538" s="1"/>
      <c r="H538" s="1"/>
      <c r="I538" s="3"/>
      <c r="J538" s="61"/>
    </row>
    <row r="539" spans="2:10" x14ac:dyDescent="0.25">
      <c r="B539" s="305">
        <v>3</v>
      </c>
      <c r="C539" s="306" t="s">
        <v>385</v>
      </c>
      <c r="D539" s="115" t="s">
        <v>310</v>
      </c>
      <c r="E539" s="115" t="s">
        <v>39</v>
      </c>
      <c r="F539" s="512">
        <v>468.64</v>
      </c>
      <c r="G539" s="1"/>
      <c r="H539" s="1"/>
      <c r="I539" s="3"/>
      <c r="J539" s="61"/>
    </row>
    <row r="540" spans="2:10" x14ac:dyDescent="0.25">
      <c r="B540" s="114">
        <v>4</v>
      </c>
      <c r="C540" s="117" t="s">
        <v>388</v>
      </c>
      <c r="D540" s="45" t="s">
        <v>87</v>
      </c>
      <c r="E540" s="45" t="s">
        <v>36</v>
      </c>
      <c r="F540" s="119">
        <v>389.17</v>
      </c>
      <c r="G540" s="1"/>
      <c r="H540" s="1"/>
      <c r="I540" s="3"/>
      <c r="J540" s="61"/>
    </row>
    <row r="541" spans="2:10" x14ac:dyDescent="0.25">
      <c r="B541" s="114">
        <v>5</v>
      </c>
      <c r="C541" s="117" t="s">
        <v>389</v>
      </c>
      <c r="D541" s="45" t="s">
        <v>390</v>
      </c>
      <c r="E541" s="45" t="s">
        <v>187</v>
      </c>
      <c r="F541" s="119">
        <v>352.59</v>
      </c>
      <c r="G541" s="1"/>
      <c r="H541" s="1"/>
      <c r="I541" s="3"/>
      <c r="J541" s="61"/>
    </row>
    <row r="542" spans="2:10" x14ac:dyDescent="0.25">
      <c r="B542" s="114">
        <v>6</v>
      </c>
      <c r="C542" s="45" t="s">
        <v>392</v>
      </c>
      <c r="D542" s="45" t="s">
        <v>393</v>
      </c>
      <c r="E542" s="45" t="s">
        <v>45</v>
      </c>
      <c r="F542" s="119">
        <v>293.56</v>
      </c>
      <c r="J542" s="61"/>
    </row>
    <row r="543" spans="2:10" x14ac:dyDescent="0.25">
      <c r="B543" s="271">
        <v>7</v>
      </c>
      <c r="C543" s="509" t="s">
        <v>397</v>
      </c>
      <c r="D543" s="509" t="s">
        <v>398</v>
      </c>
      <c r="E543" s="509" t="s">
        <v>147</v>
      </c>
      <c r="F543" s="510">
        <v>206.72</v>
      </c>
      <c r="J543" s="61"/>
    </row>
    <row r="545" spans="2:11" x14ac:dyDescent="0.25">
      <c r="B545" s="293"/>
      <c r="C545" s="141" t="s">
        <v>376</v>
      </c>
      <c r="D545" s="141" t="s">
        <v>89</v>
      </c>
      <c r="E545" s="141" t="s">
        <v>45</v>
      </c>
      <c r="F545" s="296">
        <v>6969.19</v>
      </c>
    </row>
    <row r="546" spans="2:11" x14ac:dyDescent="0.25">
      <c r="B546" s="293"/>
      <c r="C546" s="298" t="s">
        <v>377</v>
      </c>
      <c r="D546" s="298" t="s">
        <v>378</v>
      </c>
      <c r="E546" s="298" t="s">
        <v>33</v>
      </c>
      <c r="F546" s="296">
        <v>2254.29</v>
      </c>
    </row>
    <row r="547" spans="2:11" x14ac:dyDescent="0.25">
      <c r="B547" s="293"/>
      <c r="C547" s="299" t="s">
        <v>380</v>
      </c>
      <c r="D547" s="299" t="s">
        <v>381</v>
      </c>
      <c r="E547" s="299" t="s">
        <v>39</v>
      </c>
      <c r="F547" s="149">
        <v>1901.17</v>
      </c>
    </row>
    <row r="548" spans="2:11" x14ac:dyDescent="0.25">
      <c r="B548" s="293"/>
      <c r="C548" s="295" t="s">
        <v>384</v>
      </c>
      <c r="D548" s="141" t="s">
        <v>85</v>
      </c>
      <c r="E548" s="141" t="s">
        <v>39</v>
      </c>
      <c r="F548" s="296">
        <v>553.05999999999995</v>
      </c>
    </row>
    <row r="549" spans="2:11" x14ac:dyDescent="0.25">
      <c r="B549" s="293"/>
      <c r="C549" s="141" t="s">
        <v>386</v>
      </c>
      <c r="D549" s="141" t="s">
        <v>387</v>
      </c>
      <c r="E549" s="141" t="s">
        <v>33</v>
      </c>
      <c r="F549" s="296">
        <v>442.19</v>
      </c>
    </row>
    <row r="550" spans="2:11" x14ac:dyDescent="0.25">
      <c r="B550" s="293"/>
      <c r="C550" s="141" t="s">
        <v>391</v>
      </c>
      <c r="D550" s="141" t="s">
        <v>288</v>
      </c>
      <c r="E550" s="141" t="s">
        <v>50</v>
      </c>
      <c r="F550" s="296">
        <v>322.97000000000003</v>
      </c>
    </row>
    <row r="551" spans="2:11" x14ac:dyDescent="0.25">
      <c r="B551" s="165"/>
      <c r="C551" s="300" t="s">
        <v>394</v>
      </c>
      <c r="D551" s="300" t="s">
        <v>395</v>
      </c>
      <c r="E551" s="300" t="s">
        <v>396</v>
      </c>
      <c r="F551" s="165">
        <v>215.18</v>
      </c>
    </row>
    <row r="554" spans="2:11" x14ac:dyDescent="0.25">
      <c r="B554" s="59" t="s">
        <v>323</v>
      </c>
      <c r="C554" s="82"/>
      <c r="D554" s="82"/>
      <c r="E554" s="82"/>
      <c r="F554" s="83"/>
      <c r="G554" s="82"/>
      <c r="H554" s="82"/>
      <c r="I554" s="197"/>
      <c r="J554" s="84"/>
      <c r="K554" s="85"/>
    </row>
    <row r="555" spans="2:11" x14ac:dyDescent="0.25">
      <c r="B555" s="86"/>
      <c r="C555" s="82"/>
      <c r="D555" s="82"/>
      <c r="E555" s="82"/>
      <c r="F555" s="83"/>
      <c r="G555" s="82"/>
      <c r="H555" s="82"/>
      <c r="I555" s="197"/>
      <c r="J555" s="84"/>
      <c r="K555" s="85"/>
    </row>
    <row r="556" spans="2:11" x14ac:dyDescent="0.25">
      <c r="B556" s="86"/>
      <c r="C556" s="82"/>
      <c r="D556" s="82"/>
      <c r="E556" s="82"/>
      <c r="F556" s="83"/>
      <c r="G556" s="82"/>
      <c r="H556" s="82"/>
      <c r="I556" s="197"/>
      <c r="J556" s="84"/>
      <c r="K556" s="85"/>
    </row>
    <row r="557" spans="2:11" x14ac:dyDescent="0.25">
      <c r="B557" s="473" t="s">
        <v>547</v>
      </c>
      <c r="C557" s="172" t="s">
        <v>173</v>
      </c>
      <c r="D557" s="172" t="s">
        <v>361</v>
      </c>
      <c r="E557" s="172" t="s">
        <v>523</v>
      </c>
      <c r="F557" s="192">
        <v>35</v>
      </c>
      <c r="G557" s="172" t="s">
        <v>45</v>
      </c>
      <c r="H557" s="172">
        <v>6726838</v>
      </c>
      <c r="I557" s="208">
        <v>2702.13</v>
      </c>
      <c r="J557" s="471">
        <f>SUM(I557:I558)</f>
        <v>5074.21</v>
      </c>
      <c r="K557" s="87"/>
    </row>
    <row r="558" spans="2:11" x14ac:dyDescent="0.25">
      <c r="B558" s="474"/>
      <c r="C558" s="175" t="s">
        <v>367</v>
      </c>
      <c r="D558" s="175" t="s">
        <v>263</v>
      </c>
      <c r="E558" s="175" t="s">
        <v>332</v>
      </c>
      <c r="F558" s="181">
        <v>35</v>
      </c>
      <c r="G558" s="175" t="s">
        <v>36</v>
      </c>
      <c r="H558" s="175">
        <v>6670017</v>
      </c>
      <c r="I558" s="209">
        <v>2372.08</v>
      </c>
      <c r="J558" s="472"/>
      <c r="K558" s="88"/>
    </row>
    <row r="559" spans="2:11" x14ac:dyDescent="0.25">
      <c r="B559" s="473" t="s">
        <v>548</v>
      </c>
      <c r="C559" s="172" t="s">
        <v>483</v>
      </c>
      <c r="D559" s="172" t="s">
        <v>484</v>
      </c>
      <c r="E559" s="172" t="s">
        <v>485</v>
      </c>
      <c r="F559" s="192">
        <v>56</v>
      </c>
      <c r="G559" s="172" t="s">
        <v>177</v>
      </c>
      <c r="H559" s="172">
        <v>6763221</v>
      </c>
      <c r="I559" s="211">
        <v>417.31</v>
      </c>
      <c r="J559" s="471">
        <f>SUM(I559:I560)</f>
        <v>870.06</v>
      </c>
      <c r="K559" s="87"/>
    </row>
    <row r="560" spans="2:11" x14ac:dyDescent="0.25">
      <c r="B560" s="474"/>
      <c r="C560" s="175" t="s">
        <v>487</v>
      </c>
      <c r="D560" s="175" t="s">
        <v>488</v>
      </c>
      <c r="E560" s="175" t="s">
        <v>485</v>
      </c>
      <c r="F560" s="181">
        <v>56</v>
      </c>
      <c r="G560" s="175" t="s">
        <v>177</v>
      </c>
      <c r="H560" s="175">
        <v>6727941</v>
      </c>
      <c r="I560" s="207">
        <v>452.75</v>
      </c>
      <c r="J560" s="472"/>
      <c r="K560" s="88"/>
    </row>
    <row r="561" spans="2:11" x14ac:dyDescent="0.25">
      <c r="B561" s="473" t="s">
        <v>549</v>
      </c>
      <c r="C561" s="172" t="s">
        <v>537</v>
      </c>
      <c r="D561" s="172" t="s">
        <v>209</v>
      </c>
      <c r="E561" s="172" t="s">
        <v>500</v>
      </c>
      <c r="F561" s="192">
        <v>35</v>
      </c>
      <c r="G561" s="172" t="s">
        <v>39</v>
      </c>
      <c r="H561" s="172">
        <v>6794259</v>
      </c>
      <c r="I561" s="211">
        <v>460.38</v>
      </c>
      <c r="J561" s="471">
        <f>SUM(I561:I562)</f>
        <v>731.37</v>
      </c>
      <c r="K561" s="87"/>
    </row>
    <row r="562" spans="2:11" x14ac:dyDescent="0.25">
      <c r="B562" s="474"/>
      <c r="C562" s="175" t="s">
        <v>373</v>
      </c>
      <c r="D562" s="175" t="s">
        <v>196</v>
      </c>
      <c r="E562" s="175" t="s">
        <v>506</v>
      </c>
      <c r="F562" s="181">
        <v>35</v>
      </c>
      <c r="G562" s="175" t="s">
        <v>355</v>
      </c>
      <c r="H562" s="175">
        <v>6690932</v>
      </c>
      <c r="I562" s="207">
        <v>270.99</v>
      </c>
      <c r="J562" s="472"/>
      <c r="K562" s="88"/>
    </row>
    <row r="563" spans="2:11" x14ac:dyDescent="0.25">
      <c r="B563" s="473" t="s">
        <v>550</v>
      </c>
      <c r="C563" s="172" t="s">
        <v>538</v>
      </c>
      <c r="D563" s="172" t="s">
        <v>539</v>
      </c>
      <c r="E563" s="172" t="s">
        <v>332</v>
      </c>
      <c r="F563" s="192">
        <v>35</v>
      </c>
      <c r="G563" s="172" t="s">
        <v>36</v>
      </c>
      <c r="H563" s="172">
        <v>6774844</v>
      </c>
      <c r="I563" s="211">
        <v>188.61</v>
      </c>
      <c r="J563" s="471">
        <f>SUM(I563:I564)</f>
        <v>629.99</v>
      </c>
      <c r="K563" s="87"/>
    </row>
    <row r="564" spans="2:11" x14ac:dyDescent="0.25">
      <c r="B564" s="474"/>
      <c r="C564" s="175" t="s">
        <v>363</v>
      </c>
      <c r="D564" s="175" t="s">
        <v>540</v>
      </c>
      <c r="E564" s="175" t="s">
        <v>541</v>
      </c>
      <c r="F564" s="181">
        <v>22</v>
      </c>
      <c r="G564" s="175" t="s">
        <v>542</v>
      </c>
      <c r="H564" s="175">
        <v>7127931</v>
      </c>
      <c r="I564" s="207">
        <v>441.38</v>
      </c>
      <c r="J564" s="472"/>
      <c r="K564" s="88"/>
    </row>
    <row r="565" spans="2:11" x14ac:dyDescent="0.25">
      <c r="B565" s="473" t="s">
        <v>551</v>
      </c>
      <c r="C565" s="178" t="s">
        <v>486</v>
      </c>
      <c r="D565" s="178" t="s">
        <v>481</v>
      </c>
      <c r="E565" s="178" t="s">
        <v>282</v>
      </c>
      <c r="F565" s="245">
        <v>56</v>
      </c>
      <c r="G565" s="178" t="s">
        <v>282</v>
      </c>
      <c r="H565" s="178">
        <v>6989741</v>
      </c>
      <c r="I565" s="206">
        <v>163.94</v>
      </c>
      <c r="J565" s="471">
        <f>SUM(I565:I566)</f>
        <v>245.01999999999998</v>
      </c>
      <c r="K565" s="87"/>
    </row>
    <row r="566" spans="2:11" x14ac:dyDescent="0.25">
      <c r="B566" s="474"/>
      <c r="C566" s="175" t="s">
        <v>489</v>
      </c>
      <c r="D566" s="175" t="s">
        <v>482</v>
      </c>
      <c r="E566" s="175" t="s">
        <v>485</v>
      </c>
      <c r="F566" s="181">
        <v>56</v>
      </c>
      <c r="G566" s="175" t="s">
        <v>177</v>
      </c>
      <c r="H566" s="175">
        <v>6891700</v>
      </c>
      <c r="I566" s="207">
        <v>81.08</v>
      </c>
      <c r="J566" s="472"/>
      <c r="K566" s="88"/>
    </row>
    <row r="567" spans="2:11" x14ac:dyDescent="0.25">
      <c r="B567" s="1"/>
      <c r="C567" s="1"/>
      <c r="D567" s="1"/>
      <c r="E567" s="1"/>
      <c r="F567" s="2"/>
      <c r="G567" s="2"/>
      <c r="H567" s="2"/>
      <c r="I567" s="3"/>
      <c r="J567" s="4"/>
      <c r="K567" s="1"/>
    </row>
    <row r="568" spans="2:11" x14ac:dyDescent="0.25">
      <c r="B568" s="92" t="s">
        <v>324</v>
      </c>
      <c r="C568" s="82"/>
      <c r="D568" s="93"/>
      <c r="E568" s="93"/>
      <c r="F568" s="94"/>
      <c r="G568" s="93"/>
      <c r="H568" s="93"/>
      <c r="I568" s="201"/>
      <c r="J568" s="95"/>
      <c r="K568" s="90"/>
    </row>
    <row r="569" spans="2:11" x14ac:dyDescent="0.25">
      <c r="B569" s="86"/>
      <c r="C569" s="96"/>
      <c r="D569" s="93"/>
      <c r="E569" s="93"/>
      <c r="F569" s="94"/>
      <c r="G569" s="93"/>
      <c r="H569" s="93"/>
      <c r="I569" s="201"/>
      <c r="J569" s="95"/>
      <c r="K569" s="90"/>
    </row>
    <row r="571" spans="2:11" x14ac:dyDescent="0.25">
      <c r="B571" s="473" t="s">
        <v>547</v>
      </c>
      <c r="C571" s="172" t="s">
        <v>388</v>
      </c>
      <c r="D571" s="172" t="s">
        <v>87</v>
      </c>
      <c r="E571" s="172" t="s">
        <v>332</v>
      </c>
      <c r="F571" s="192">
        <v>35</v>
      </c>
      <c r="G571" s="172" t="s">
        <v>36</v>
      </c>
      <c r="H571" s="172">
        <v>6969566</v>
      </c>
      <c r="I571" s="211">
        <v>1290.8399999999999</v>
      </c>
      <c r="J571" s="471">
        <f>SUM(I571:I572)</f>
        <v>2175.56</v>
      </c>
      <c r="K571" s="87"/>
    </row>
    <row r="572" spans="2:11" x14ac:dyDescent="0.25">
      <c r="B572" s="474"/>
      <c r="C572" s="175" t="s">
        <v>392</v>
      </c>
      <c r="D572" s="175" t="s">
        <v>393</v>
      </c>
      <c r="E572" s="175" t="s">
        <v>523</v>
      </c>
      <c r="F572" s="181">
        <v>35</v>
      </c>
      <c r="G572" s="175" t="s">
        <v>45</v>
      </c>
      <c r="H572" s="175">
        <v>7027392</v>
      </c>
      <c r="I572" s="207">
        <v>884.72</v>
      </c>
      <c r="J572" s="472"/>
      <c r="K572" s="88"/>
    </row>
    <row r="573" spans="2:11" x14ac:dyDescent="0.25">
      <c r="B573" s="473" t="s">
        <v>548</v>
      </c>
      <c r="C573" s="172" t="s">
        <v>456</v>
      </c>
      <c r="D573" s="172" t="s">
        <v>457</v>
      </c>
      <c r="E573" s="172" t="s">
        <v>427</v>
      </c>
      <c r="F573" s="192">
        <v>22</v>
      </c>
      <c r="G573" s="172" t="s">
        <v>428</v>
      </c>
      <c r="H573" s="172">
        <v>6890025</v>
      </c>
      <c r="I573" s="211">
        <v>762.93</v>
      </c>
      <c r="J573" s="471">
        <f>SUM(I573:I574)</f>
        <v>1574.26</v>
      </c>
      <c r="K573" s="87"/>
    </row>
    <row r="574" spans="2:11" x14ac:dyDescent="0.25">
      <c r="B574" s="474"/>
      <c r="C574" s="175" t="s">
        <v>458</v>
      </c>
      <c r="D574" s="175" t="s">
        <v>459</v>
      </c>
      <c r="E574" s="175" t="s">
        <v>460</v>
      </c>
      <c r="F574" s="181">
        <v>29</v>
      </c>
      <c r="G574" s="175" t="s">
        <v>461</v>
      </c>
      <c r="H574" s="175">
        <v>6780090</v>
      </c>
      <c r="I574" s="207">
        <v>811.33</v>
      </c>
      <c r="J574" s="472"/>
      <c r="K574" s="88"/>
    </row>
    <row r="575" spans="2:11" x14ac:dyDescent="0.25">
      <c r="B575" s="473" t="s">
        <v>549</v>
      </c>
      <c r="C575" s="232" t="s">
        <v>476</v>
      </c>
      <c r="D575" s="232" t="s">
        <v>477</v>
      </c>
      <c r="E575" s="232" t="s">
        <v>478</v>
      </c>
      <c r="F575" s="290">
        <v>29</v>
      </c>
      <c r="G575" s="232" t="s">
        <v>187</v>
      </c>
      <c r="H575" s="232">
        <v>6993391</v>
      </c>
      <c r="I575" s="206">
        <v>44.72</v>
      </c>
      <c r="J575" s="471">
        <f>SUM(I575:I576)</f>
        <v>170.48000000000002</v>
      </c>
      <c r="K575" s="87"/>
    </row>
    <row r="576" spans="2:11" x14ac:dyDescent="0.25">
      <c r="B576" s="477"/>
      <c r="C576" s="189" t="s">
        <v>389</v>
      </c>
      <c r="D576" s="189" t="s">
        <v>390</v>
      </c>
      <c r="E576" s="189" t="s">
        <v>478</v>
      </c>
      <c r="F576" s="291">
        <v>29</v>
      </c>
      <c r="G576" s="189" t="s">
        <v>187</v>
      </c>
      <c r="H576" s="189">
        <v>6747211</v>
      </c>
      <c r="I576" s="206">
        <v>125.76</v>
      </c>
      <c r="J576" s="491"/>
      <c r="K576" s="152"/>
    </row>
    <row r="577" spans="2:11" x14ac:dyDescent="0.25">
      <c r="B577" s="473" t="s">
        <v>550</v>
      </c>
      <c r="C577" s="183" t="s">
        <v>562</v>
      </c>
      <c r="D577" s="183" t="s">
        <v>563</v>
      </c>
      <c r="E577" s="183" t="s">
        <v>177</v>
      </c>
      <c r="F577" s="288">
        <v>56</v>
      </c>
      <c r="G577" s="183" t="s">
        <v>177</v>
      </c>
      <c r="H577" s="183">
        <v>6811559</v>
      </c>
      <c r="I577" s="208">
        <v>66.8</v>
      </c>
      <c r="J577" s="471">
        <f>SUM(I577:I578)</f>
        <v>103.09</v>
      </c>
      <c r="K577" s="87"/>
    </row>
    <row r="578" spans="2:11" x14ac:dyDescent="0.25">
      <c r="B578" s="474"/>
      <c r="C578" s="186" t="s">
        <v>564</v>
      </c>
      <c r="D578" s="186" t="s">
        <v>243</v>
      </c>
      <c r="E578" s="186" t="s">
        <v>177</v>
      </c>
      <c r="F578" s="289">
        <v>56</v>
      </c>
      <c r="G578" s="186" t="s">
        <v>177</v>
      </c>
      <c r="H578" s="186">
        <v>6919167</v>
      </c>
      <c r="I578" s="209">
        <v>36.29</v>
      </c>
      <c r="J578" s="472"/>
      <c r="K578" s="88"/>
    </row>
    <row r="579" spans="2:11" x14ac:dyDescent="0.25">
      <c r="B579" s="1"/>
      <c r="C579" s="1"/>
      <c r="D579" s="1"/>
      <c r="E579" s="1"/>
      <c r="F579" s="2"/>
      <c r="G579" s="2"/>
      <c r="H579" s="2"/>
      <c r="I579" s="3"/>
      <c r="J579" s="4"/>
      <c r="K579" s="1"/>
    </row>
    <row r="580" spans="2:11" x14ac:dyDescent="0.25">
      <c r="B580" s="92" t="s">
        <v>325</v>
      </c>
      <c r="C580" s="82"/>
      <c r="D580" s="93"/>
      <c r="E580" s="93"/>
      <c r="F580" s="94"/>
      <c r="G580" s="93"/>
      <c r="H580" s="93"/>
      <c r="I580" s="201"/>
      <c r="J580" s="95"/>
      <c r="K580" s="90"/>
    </row>
    <row r="581" spans="2:11" x14ac:dyDescent="0.25">
      <c r="B581" s="92"/>
      <c r="C581" s="82"/>
      <c r="D581" s="93"/>
      <c r="E581" s="93"/>
      <c r="F581" s="94"/>
      <c r="G581" s="93"/>
      <c r="H581" s="93"/>
      <c r="I581" s="201"/>
      <c r="J581" s="95"/>
      <c r="K581" s="90"/>
    </row>
    <row r="582" spans="2:11" x14ac:dyDescent="0.25">
      <c r="B582" s="473" t="s">
        <v>547</v>
      </c>
      <c r="C582" s="172" t="s">
        <v>173</v>
      </c>
      <c r="D582" s="172" t="s">
        <v>361</v>
      </c>
      <c r="E582" s="172" t="s">
        <v>523</v>
      </c>
      <c r="F582" s="192">
        <v>35</v>
      </c>
      <c r="G582" s="172" t="s">
        <v>45</v>
      </c>
      <c r="H582" s="172">
        <v>6726838</v>
      </c>
      <c r="I582" s="208">
        <v>1191.74</v>
      </c>
      <c r="J582" s="475">
        <f>SUM(I582:I583)</f>
        <v>2206.5100000000002</v>
      </c>
      <c r="K582" s="97"/>
    </row>
    <row r="583" spans="2:11" x14ac:dyDescent="0.25">
      <c r="B583" s="474"/>
      <c r="C583" s="175" t="s">
        <v>388</v>
      </c>
      <c r="D583" s="175" t="s">
        <v>87</v>
      </c>
      <c r="E583" s="175" t="s">
        <v>523</v>
      </c>
      <c r="F583" s="181">
        <v>35</v>
      </c>
      <c r="G583" s="175" t="s">
        <v>45</v>
      </c>
      <c r="H583" s="175">
        <v>6969566</v>
      </c>
      <c r="I583" s="209">
        <v>1014.77</v>
      </c>
      <c r="J583" s="476"/>
      <c r="K583" s="98"/>
    </row>
    <row r="584" spans="2:11" x14ac:dyDescent="0.25">
      <c r="B584" s="473" t="s">
        <v>548</v>
      </c>
      <c r="C584" s="172" t="s">
        <v>392</v>
      </c>
      <c r="D584" s="172" t="s">
        <v>393</v>
      </c>
      <c r="E584" s="172" t="s">
        <v>523</v>
      </c>
      <c r="F584" s="192">
        <v>35</v>
      </c>
      <c r="G584" s="172" t="s">
        <v>45</v>
      </c>
      <c r="H584" s="172">
        <v>7027392</v>
      </c>
      <c r="I584" s="208">
        <v>619</v>
      </c>
      <c r="J584" s="475">
        <f>SUM(I584:I585)</f>
        <v>1254.5999999999999</v>
      </c>
      <c r="K584" s="195"/>
    </row>
    <row r="585" spans="2:11" x14ac:dyDescent="0.25">
      <c r="B585" s="474"/>
      <c r="C585" s="175" t="s">
        <v>367</v>
      </c>
      <c r="D585" s="175" t="s">
        <v>263</v>
      </c>
      <c r="E585" s="175" t="s">
        <v>332</v>
      </c>
      <c r="F585" s="181">
        <v>35</v>
      </c>
      <c r="G585" s="175" t="s">
        <v>36</v>
      </c>
      <c r="H585" s="175">
        <v>6670017</v>
      </c>
      <c r="I585" s="209">
        <v>635.6</v>
      </c>
      <c r="J585" s="476"/>
      <c r="K585" s="196"/>
    </row>
    <row r="586" spans="2:11" x14ac:dyDescent="0.25">
      <c r="B586" s="473" t="s">
        <v>549</v>
      </c>
      <c r="C586" s="172" t="s">
        <v>537</v>
      </c>
      <c r="D586" s="172" t="s">
        <v>209</v>
      </c>
      <c r="E586" s="172" t="s">
        <v>500</v>
      </c>
      <c r="F586" s="192">
        <v>35</v>
      </c>
      <c r="G586" s="172" t="s">
        <v>39</v>
      </c>
      <c r="H586" s="172">
        <v>6794259</v>
      </c>
      <c r="I586" s="264">
        <v>387.87</v>
      </c>
      <c r="J586" s="475">
        <f>SUM(I586:I587)</f>
        <v>1087.2</v>
      </c>
      <c r="K586" s="97"/>
    </row>
    <row r="587" spans="2:11" x14ac:dyDescent="0.25">
      <c r="B587" s="474"/>
      <c r="C587" s="175" t="s">
        <v>385</v>
      </c>
      <c r="D587" s="175" t="s">
        <v>310</v>
      </c>
      <c r="E587" s="175" t="s">
        <v>500</v>
      </c>
      <c r="F587" s="181">
        <v>35</v>
      </c>
      <c r="G587" s="175" t="s">
        <v>39</v>
      </c>
      <c r="H587" s="175">
        <v>6637729</v>
      </c>
      <c r="I587" s="209">
        <v>699.33</v>
      </c>
      <c r="J587" s="476"/>
      <c r="K587" s="98"/>
    </row>
    <row r="588" spans="2:11" x14ac:dyDescent="0.25">
      <c r="B588" s="473" t="s">
        <v>550</v>
      </c>
      <c r="C588" s="172" t="s">
        <v>456</v>
      </c>
      <c r="D588" s="172" t="s">
        <v>457</v>
      </c>
      <c r="E588" s="172" t="s">
        <v>427</v>
      </c>
      <c r="F588" s="192">
        <v>22</v>
      </c>
      <c r="G588" s="172" t="s">
        <v>428</v>
      </c>
      <c r="H588" s="172">
        <v>6890025</v>
      </c>
      <c r="I588" s="264">
        <v>580.42999999999995</v>
      </c>
      <c r="J588" s="475">
        <f>SUM(I588:I589)</f>
        <v>980</v>
      </c>
      <c r="K588" s="97"/>
    </row>
    <row r="589" spans="2:11" x14ac:dyDescent="0.25">
      <c r="B589" s="474"/>
      <c r="C589" s="175" t="s">
        <v>365</v>
      </c>
      <c r="D589" s="175" t="s">
        <v>366</v>
      </c>
      <c r="E589" s="175" t="s">
        <v>127</v>
      </c>
      <c r="F589" s="181">
        <v>29</v>
      </c>
      <c r="G589" s="175" t="s">
        <v>127</v>
      </c>
      <c r="H589" s="175">
        <v>6787901</v>
      </c>
      <c r="I589" s="209">
        <v>399.57</v>
      </c>
      <c r="J589" s="476"/>
      <c r="K589" s="98"/>
    </row>
    <row r="590" spans="2:11" x14ac:dyDescent="0.25">
      <c r="B590" s="477" t="s">
        <v>551</v>
      </c>
      <c r="C590" s="178" t="s">
        <v>479</v>
      </c>
      <c r="D590" s="178" t="s">
        <v>254</v>
      </c>
      <c r="E590" s="178" t="s">
        <v>282</v>
      </c>
      <c r="F590" s="245">
        <v>56</v>
      </c>
      <c r="G590" s="178" t="s">
        <v>282</v>
      </c>
      <c r="H590" s="178">
        <v>7093665</v>
      </c>
      <c r="I590" s="210">
        <v>170.59</v>
      </c>
      <c r="J590" s="475">
        <f>SUM(I590:I591)</f>
        <v>395.12</v>
      </c>
      <c r="K590" s="97"/>
    </row>
    <row r="591" spans="2:11" x14ac:dyDescent="0.25">
      <c r="B591" s="474"/>
      <c r="C591" s="175" t="s">
        <v>480</v>
      </c>
      <c r="D591" s="175" t="s">
        <v>481</v>
      </c>
      <c r="E591" s="175" t="s">
        <v>282</v>
      </c>
      <c r="F591" s="181">
        <v>56</v>
      </c>
      <c r="G591" s="175" t="s">
        <v>282</v>
      </c>
      <c r="H591" s="175">
        <v>6989741</v>
      </c>
      <c r="I591" s="209">
        <v>224.53</v>
      </c>
      <c r="J591" s="476"/>
      <c r="K591" s="98"/>
    </row>
    <row r="592" spans="2:11" x14ac:dyDescent="0.25">
      <c r="B592" s="485">
        <v>6</v>
      </c>
      <c r="C592" s="172" t="s">
        <v>538</v>
      </c>
      <c r="D592" s="172" t="s">
        <v>539</v>
      </c>
      <c r="E592" s="172" t="s">
        <v>332</v>
      </c>
      <c r="F592" s="192">
        <v>35</v>
      </c>
      <c r="G592" s="172" t="s">
        <v>36</v>
      </c>
      <c r="H592" s="172">
        <v>6774844</v>
      </c>
      <c r="I592" s="208">
        <v>63.95</v>
      </c>
      <c r="J592" s="475">
        <f>SUM(I592:I593)</f>
        <v>245.8</v>
      </c>
      <c r="K592" s="195"/>
    </row>
    <row r="593" spans="2:11" x14ac:dyDescent="0.25">
      <c r="B593" s="486"/>
      <c r="C593" s="175" t="s">
        <v>543</v>
      </c>
      <c r="D593" s="175" t="s">
        <v>544</v>
      </c>
      <c r="E593" s="175" t="s">
        <v>545</v>
      </c>
      <c r="F593" s="181">
        <v>35</v>
      </c>
      <c r="G593" s="175" t="s">
        <v>36</v>
      </c>
      <c r="H593" s="175">
        <v>7051991</v>
      </c>
      <c r="I593" s="209">
        <v>181.85</v>
      </c>
      <c r="J593" s="476"/>
      <c r="K593" s="196"/>
    </row>
    <row r="594" spans="2:11" x14ac:dyDescent="0.25">
      <c r="B594" s="473" t="s">
        <v>553</v>
      </c>
      <c r="C594" s="172" t="s">
        <v>483</v>
      </c>
      <c r="D594" s="172" t="s">
        <v>484</v>
      </c>
      <c r="E594" s="172" t="s">
        <v>485</v>
      </c>
      <c r="F594" s="192">
        <v>56</v>
      </c>
      <c r="G594" s="172" t="s">
        <v>177</v>
      </c>
      <c r="H594" s="172">
        <v>6763221</v>
      </c>
      <c r="I594" s="208">
        <v>120.62</v>
      </c>
      <c r="J594" s="475">
        <f>SUM(I594:I595)</f>
        <v>161.9</v>
      </c>
      <c r="K594" s="302"/>
    </row>
    <row r="595" spans="2:11" x14ac:dyDescent="0.25">
      <c r="B595" s="477"/>
      <c r="C595" s="178" t="s">
        <v>564</v>
      </c>
      <c r="D595" s="178" t="s">
        <v>243</v>
      </c>
      <c r="E595" s="178" t="s">
        <v>485</v>
      </c>
      <c r="F595" s="245">
        <v>56</v>
      </c>
      <c r="G595" s="178" t="s">
        <v>177</v>
      </c>
      <c r="H595" s="498">
        <v>6919167</v>
      </c>
      <c r="I595" s="210">
        <v>41.28</v>
      </c>
      <c r="J595" s="476"/>
      <c r="K595" s="303"/>
    </row>
    <row r="596" spans="2:11" x14ac:dyDescent="0.25">
      <c r="B596" s="473" t="s">
        <v>554</v>
      </c>
      <c r="C596" s="172" t="s">
        <v>489</v>
      </c>
      <c r="D596" s="172" t="s">
        <v>482</v>
      </c>
      <c r="E596" s="172" t="s">
        <v>485</v>
      </c>
      <c r="F596" s="192">
        <v>56</v>
      </c>
      <c r="G596" s="172" t="s">
        <v>177</v>
      </c>
      <c r="H596" s="172">
        <v>6891700</v>
      </c>
      <c r="I596" s="208">
        <v>33.6</v>
      </c>
      <c r="J596" s="475">
        <f>SUM(I596:I597)</f>
        <v>54.66</v>
      </c>
      <c r="K596" s="302"/>
    </row>
    <row r="597" spans="2:11" x14ac:dyDescent="0.25">
      <c r="B597" s="474"/>
      <c r="C597" s="175" t="s">
        <v>562</v>
      </c>
      <c r="D597" s="175" t="s">
        <v>563</v>
      </c>
      <c r="E597" s="175" t="s">
        <v>485</v>
      </c>
      <c r="F597" s="181">
        <v>56</v>
      </c>
      <c r="G597" s="175" t="s">
        <v>177</v>
      </c>
      <c r="H597" s="468">
        <v>6811559</v>
      </c>
      <c r="I597" s="209">
        <v>21.06</v>
      </c>
      <c r="J597" s="476"/>
      <c r="K597" s="303"/>
    </row>
  </sheetData>
  <sortState ref="C32:J42">
    <sortCondition ref="J32:J42"/>
  </sortState>
  <mergeCells count="271">
    <mergeCell ref="J218:J219"/>
    <mergeCell ref="J132:J133"/>
    <mergeCell ref="J126:J127"/>
    <mergeCell ref="J136:J137"/>
    <mergeCell ref="J99:J100"/>
    <mergeCell ref="J105:J106"/>
    <mergeCell ref="J109:J110"/>
    <mergeCell ref="B99:B100"/>
    <mergeCell ref="B105:B106"/>
    <mergeCell ref="B109:B110"/>
    <mergeCell ref="B124:B125"/>
    <mergeCell ref="J124:J125"/>
    <mergeCell ref="B128:B129"/>
    <mergeCell ref="J128:J129"/>
    <mergeCell ref="B107:B108"/>
    <mergeCell ref="J107:J108"/>
    <mergeCell ref="B101:B102"/>
    <mergeCell ref="J101:J102"/>
    <mergeCell ref="B126:B127"/>
    <mergeCell ref="B120:B121"/>
    <mergeCell ref="J120:J121"/>
    <mergeCell ref="B85:B86"/>
    <mergeCell ref="J85:J86"/>
    <mergeCell ref="B8:I8"/>
    <mergeCell ref="B18:H25"/>
    <mergeCell ref="C29:I29"/>
    <mergeCell ref="C53:I53"/>
    <mergeCell ref="B103:B104"/>
    <mergeCell ref="J103:J104"/>
    <mergeCell ref="B81:B82"/>
    <mergeCell ref="J81:J82"/>
    <mergeCell ref="B77:B78"/>
    <mergeCell ref="J77:J78"/>
    <mergeCell ref="B83:B84"/>
    <mergeCell ref="J83:J84"/>
    <mergeCell ref="B89:B90"/>
    <mergeCell ref="J89:J90"/>
    <mergeCell ref="B97:B98"/>
    <mergeCell ref="J97:J98"/>
    <mergeCell ref="B79:B80"/>
    <mergeCell ref="J79:J80"/>
    <mergeCell ref="B87:B88"/>
    <mergeCell ref="J87:J88"/>
    <mergeCell ref="B95:B96"/>
    <mergeCell ref="J95:J96"/>
    <mergeCell ref="J146:J147"/>
    <mergeCell ref="C150:M150"/>
    <mergeCell ref="J130:J131"/>
    <mergeCell ref="J134:J135"/>
    <mergeCell ref="J118:J119"/>
    <mergeCell ref="B130:B131"/>
    <mergeCell ref="B134:B135"/>
    <mergeCell ref="B116:B117"/>
    <mergeCell ref="B122:B123"/>
    <mergeCell ref="B138:B139"/>
    <mergeCell ref="B118:B119"/>
    <mergeCell ref="J142:J143"/>
    <mergeCell ref="J144:J145"/>
    <mergeCell ref="J138:J139"/>
    <mergeCell ref="J122:J123"/>
    <mergeCell ref="J116:J117"/>
    <mergeCell ref="B136:B137"/>
    <mergeCell ref="B132:B133"/>
    <mergeCell ref="B204:B205"/>
    <mergeCell ref="J204:J205"/>
    <mergeCell ref="B196:B197"/>
    <mergeCell ref="J196:J197"/>
    <mergeCell ref="B200:B201"/>
    <mergeCell ref="J200:J201"/>
    <mergeCell ref="B208:B209"/>
    <mergeCell ref="J208:J209"/>
    <mergeCell ref="B224:B225"/>
    <mergeCell ref="B216:B217"/>
    <mergeCell ref="J216:J217"/>
    <mergeCell ref="B220:B221"/>
    <mergeCell ref="J220:J221"/>
    <mergeCell ref="B222:B223"/>
    <mergeCell ref="J222:J223"/>
    <mergeCell ref="B198:B199"/>
    <mergeCell ref="J198:J199"/>
    <mergeCell ref="B206:B207"/>
    <mergeCell ref="J206:J207"/>
    <mergeCell ref="B202:B203"/>
    <mergeCell ref="J202:J203"/>
    <mergeCell ref="B214:B215"/>
    <mergeCell ref="J214:J215"/>
    <mergeCell ref="B218:B219"/>
    <mergeCell ref="J224:J225"/>
    <mergeCell ref="B244:B245"/>
    <mergeCell ref="B252:B253"/>
    <mergeCell ref="B246:B247"/>
    <mergeCell ref="B242:B243"/>
    <mergeCell ref="J244:J245"/>
    <mergeCell ref="J252:J253"/>
    <mergeCell ref="J246:J247"/>
    <mergeCell ref="J242:J243"/>
    <mergeCell ref="B238:B239"/>
    <mergeCell ref="B232:B233"/>
    <mergeCell ref="J250:J251"/>
    <mergeCell ref="B226:B227"/>
    <mergeCell ref="J226:J227"/>
    <mergeCell ref="B319:B320"/>
    <mergeCell ref="J319:J320"/>
    <mergeCell ref="B234:B235"/>
    <mergeCell ref="J234:J235"/>
    <mergeCell ref="B248:B249"/>
    <mergeCell ref="J248:J249"/>
    <mergeCell ref="B240:B241"/>
    <mergeCell ref="J240:J241"/>
    <mergeCell ref="J232:J233"/>
    <mergeCell ref="J262:J263"/>
    <mergeCell ref="J238:J239"/>
    <mergeCell ref="B260:B261"/>
    <mergeCell ref="J260:J261"/>
    <mergeCell ref="B236:B237"/>
    <mergeCell ref="J236:J237"/>
    <mergeCell ref="B254:B255"/>
    <mergeCell ref="J254:J255"/>
    <mergeCell ref="J258:J259"/>
    <mergeCell ref="B258:B259"/>
    <mergeCell ref="B250:B251"/>
    <mergeCell ref="B317:B318"/>
    <mergeCell ref="J317:J318"/>
    <mergeCell ref="B262:B263"/>
    <mergeCell ref="B337:B338"/>
    <mergeCell ref="J337:J338"/>
    <mergeCell ref="B352:B353"/>
    <mergeCell ref="J352:J353"/>
    <mergeCell ref="B333:B334"/>
    <mergeCell ref="J333:J334"/>
    <mergeCell ref="B321:B322"/>
    <mergeCell ref="J321:J322"/>
    <mergeCell ref="B323:B324"/>
    <mergeCell ref="J323:J324"/>
    <mergeCell ref="J327:J328"/>
    <mergeCell ref="J329:J330"/>
    <mergeCell ref="J335:J336"/>
    <mergeCell ref="B331:B332"/>
    <mergeCell ref="J331:J332"/>
    <mergeCell ref="B339:B340"/>
    <mergeCell ref="J339:J340"/>
    <mergeCell ref="B325:B326"/>
    <mergeCell ref="J325:J326"/>
    <mergeCell ref="B335:B336"/>
    <mergeCell ref="B327:B328"/>
    <mergeCell ref="B329:B330"/>
    <mergeCell ref="B348:B349"/>
    <mergeCell ref="J348:J349"/>
    <mergeCell ref="B346:B347"/>
    <mergeCell ref="J346:J347"/>
    <mergeCell ref="B360:B361"/>
    <mergeCell ref="J360:J361"/>
    <mergeCell ref="J358:J359"/>
    <mergeCell ref="J356:J357"/>
    <mergeCell ref="J354:J355"/>
    <mergeCell ref="B356:B357"/>
    <mergeCell ref="B354:B355"/>
    <mergeCell ref="B350:B351"/>
    <mergeCell ref="B358:B359"/>
    <mergeCell ref="B368:B369"/>
    <mergeCell ref="J368:J369"/>
    <mergeCell ref="B366:B367"/>
    <mergeCell ref="B382:B383"/>
    <mergeCell ref="B388:B389"/>
    <mergeCell ref="J366:J367"/>
    <mergeCell ref="J382:J383"/>
    <mergeCell ref="J388:J389"/>
    <mergeCell ref="J350:J351"/>
    <mergeCell ref="B374:B375"/>
    <mergeCell ref="J374:J375"/>
    <mergeCell ref="J376:J377"/>
    <mergeCell ref="B370:B371"/>
    <mergeCell ref="B384:B385"/>
    <mergeCell ref="B380:B381"/>
    <mergeCell ref="J380:J381"/>
    <mergeCell ref="J386:J387"/>
    <mergeCell ref="J370:J371"/>
    <mergeCell ref="J384:J385"/>
    <mergeCell ref="B386:B387"/>
    <mergeCell ref="J461:J462"/>
    <mergeCell ref="B475:B476"/>
    <mergeCell ref="J475:J476"/>
    <mergeCell ref="J481:J482"/>
    <mergeCell ref="B463:B464"/>
    <mergeCell ref="J463:J464"/>
    <mergeCell ref="B461:B462"/>
    <mergeCell ref="B495:B496"/>
    <mergeCell ref="J495:J496"/>
    <mergeCell ref="B505:B506"/>
    <mergeCell ref="J505:J506"/>
    <mergeCell ref="B499:B500"/>
    <mergeCell ref="J499:J500"/>
    <mergeCell ref="B471:B472"/>
    <mergeCell ref="J471:J472"/>
    <mergeCell ref="B469:B470"/>
    <mergeCell ref="J469:J470"/>
    <mergeCell ref="B481:B482"/>
    <mergeCell ref="B473:B474"/>
    <mergeCell ref="J473:J474"/>
    <mergeCell ref="B479:B480"/>
    <mergeCell ref="J479:J480"/>
    <mergeCell ref="B489:B490"/>
    <mergeCell ref="J489:J490"/>
    <mergeCell ref="B477:B478"/>
    <mergeCell ref="J477:J478"/>
    <mergeCell ref="B491:B492"/>
    <mergeCell ref="J491:J492"/>
    <mergeCell ref="B596:B597"/>
    <mergeCell ref="J596:J597"/>
    <mergeCell ref="B584:B585"/>
    <mergeCell ref="B573:B574"/>
    <mergeCell ref="J573:J574"/>
    <mergeCell ref="B575:B576"/>
    <mergeCell ref="J575:J576"/>
    <mergeCell ref="B571:B572"/>
    <mergeCell ref="J571:J572"/>
    <mergeCell ref="J584:J585"/>
    <mergeCell ref="J592:J593"/>
    <mergeCell ref="B592:B593"/>
    <mergeCell ref="B594:B595"/>
    <mergeCell ref="J594:J595"/>
    <mergeCell ref="B586:B587"/>
    <mergeCell ref="J586:J587"/>
    <mergeCell ref="J577:J578"/>
    <mergeCell ref="B577:B578"/>
    <mergeCell ref="J378:J379"/>
    <mergeCell ref="B563:B564"/>
    <mergeCell ref="J563:J564"/>
    <mergeCell ref="B565:B566"/>
    <mergeCell ref="J565:J566"/>
    <mergeCell ref="B559:B560"/>
    <mergeCell ref="J559:J560"/>
    <mergeCell ref="B561:B562"/>
    <mergeCell ref="J561:J562"/>
    <mergeCell ref="B493:B494"/>
    <mergeCell ref="J493:J494"/>
    <mergeCell ref="B503:B504"/>
    <mergeCell ref="J503:J504"/>
    <mergeCell ref="B497:B498"/>
    <mergeCell ref="J497:J498"/>
    <mergeCell ref="G537:I537"/>
    <mergeCell ref="B557:B558"/>
    <mergeCell ref="J557:J558"/>
    <mergeCell ref="B487:B488"/>
    <mergeCell ref="J487:J488"/>
    <mergeCell ref="B501:B502"/>
    <mergeCell ref="J501:J502"/>
    <mergeCell ref="J459:J460"/>
    <mergeCell ref="B582:B583"/>
    <mergeCell ref="J582:J583"/>
    <mergeCell ref="B588:B589"/>
    <mergeCell ref="J588:J589"/>
    <mergeCell ref="B590:B591"/>
    <mergeCell ref="J590:J591"/>
    <mergeCell ref="B459:B460"/>
    <mergeCell ref="B372:B373"/>
    <mergeCell ref="B398:B399"/>
    <mergeCell ref="J398:J399"/>
    <mergeCell ref="J394:J395"/>
    <mergeCell ref="J396:J397"/>
    <mergeCell ref="B400:B401"/>
    <mergeCell ref="J400:J401"/>
    <mergeCell ref="B394:B395"/>
    <mergeCell ref="B396:B397"/>
    <mergeCell ref="J372:J373"/>
    <mergeCell ref="B376:B377"/>
    <mergeCell ref="B378:B379"/>
    <mergeCell ref="B392:B393"/>
    <mergeCell ref="J392:J393"/>
    <mergeCell ref="B457:B458"/>
    <mergeCell ref="J457:J4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erwin.kehlhoffner@bretagnebadminton.com</dc:creator>
  <cp:lastModifiedBy>erwin.kehlhoffner@bretagnebadminton.com</cp:lastModifiedBy>
  <dcterms:created xsi:type="dcterms:W3CDTF">2020-01-28T09:02:13Z</dcterms:created>
  <dcterms:modified xsi:type="dcterms:W3CDTF">2020-02-24T12:34:41Z</dcterms:modified>
</cp:coreProperties>
</file>